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80" yWindow="880" windowWidth="24720" windowHeight="15180" tabRatio="500"/>
  </bookViews>
  <sheets>
    <sheet name="Core 16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9" i="1" l="1"/>
  <c r="N40" i="1"/>
  <c r="N41" i="1"/>
  <c r="N42" i="1"/>
  <c r="N43" i="1"/>
  <c r="N44" i="1"/>
  <c r="N45" i="1"/>
  <c r="N46" i="1"/>
  <c r="N47" i="1"/>
  <c r="N48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</calcChain>
</file>

<file path=xl/sharedStrings.xml><?xml version="1.0" encoding="utf-8"?>
<sst xmlns="http://schemas.openxmlformats.org/spreadsheetml/2006/main" count="120" uniqueCount="70">
  <si>
    <t>Latitude (°N)</t>
  </si>
  <si>
    <t>Longitude (°E)</t>
  </si>
  <si>
    <t>Elevation (masl)</t>
  </si>
  <si>
    <t>Sample Depth</t>
  </si>
  <si>
    <r>
      <t>F</t>
    </r>
    <r>
      <rPr>
        <b/>
        <vertAlign val="superscript"/>
        <sz val="12"/>
        <rFont val="Calibri"/>
        <scheme val="minor"/>
      </rPr>
      <t>14</t>
    </r>
    <r>
      <rPr>
        <b/>
        <sz val="12"/>
        <rFont val="Calibri"/>
        <scheme val="minor"/>
      </rPr>
      <t xml:space="preserve">C </t>
    </r>
  </si>
  <si>
    <t>+- (abs.)</t>
  </si>
  <si>
    <t>Age (y)</t>
  </si>
  <si>
    <t>+-(y)</t>
  </si>
  <si>
    <t>16A-24-29 cm</t>
  </si>
  <si>
    <t>16A-33-37 cm</t>
  </si>
  <si>
    <t>16A-42-46 cm</t>
  </si>
  <si>
    <t>16A-46-51 cm</t>
  </si>
  <si>
    <t>16A-51-58 cm</t>
  </si>
  <si>
    <t>16A-62-70 cm</t>
  </si>
  <si>
    <t>16A-73-78 cm</t>
  </si>
  <si>
    <t>16A-82-86 cm</t>
  </si>
  <si>
    <t>16A-86-92 cm</t>
  </si>
  <si>
    <t>16A-92-96 cm</t>
  </si>
  <si>
    <t>16A-101-106 cm</t>
  </si>
  <si>
    <t>16A-106-111 cm</t>
  </si>
  <si>
    <t>16A-111-118 cm</t>
  </si>
  <si>
    <t>16A-121-126cm</t>
  </si>
  <si>
    <t>16A-126-135 cm</t>
  </si>
  <si>
    <t>16A-161-166 cm</t>
  </si>
  <si>
    <t>16A-180-185 cm</t>
  </si>
  <si>
    <t>16A-185-188 cm</t>
  </si>
  <si>
    <t>16A-204-208 cm</t>
  </si>
  <si>
    <t>16A-229-234 cm</t>
  </si>
  <si>
    <t>16A-234-239 cm</t>
  </si>
  <si>
    <t>16A, 260-268 cm</t>
  </si>
  <si>
    <t>16A, 280-287 cm</t>
  </si>
  <si>
    <t>16A-307-311 cm</t>
  </si>
  <si>
    <t>16A-329-334 cm</t>
  </si>
  <si>
    <t>16A-334-339 cm</t>
  </si>
  <si>
    <t>16A-353-359 cm</t>
  </si>
  <si>
    <t>16A-382-389 cm</t>
  </si>
  <si>
    <t>16A-389-394cm</t>
  </si>
  <si>
    <t>16A-406-411 cm</t>
  </si>
  <si>
    <t>16A-411-415 cm</t>
  </si>
  <si>
    <t>16A-428-434 cm</t>
  </si>
  <si>
    <t>16A-455-460 cm</t>
  </si>
  <si>
    <t>16A-472-477 cm</t>
  </si>
  <si>
    <t>16A, 493-500 cm</t>
  </si>
  <si>
    <t>16A-512-516 cm</t>
  </si>
  <si>
    <t>16A, 516-520 cm</t>
  </si>
  <si>
    <t>16A-532-539 cm</t>
  </si>
  <si>
    <t>16A-562-569 cm</t>
  </si>
  <si>
    <t>16A-584-589 cm</t>
  </si>
  <si>
    <t>16A-615-618 cm</t>
  </si>
  <si>
    <t>16A-618-622 cm</t>
  </si>
  <si>
    <t>16A, 656-659 cm</t>
  </si>
  <si>
    <t>16A-659-662 cm</t>
  </si>
  <si>
    <t>16A-681-684 cm</t>
  </si>
  <si>
    <t>16A-684-688 cm</t>
  </si>
  <si>
    <t>16A-704-709 cm</t>
  </si>
  <si>
    <t>Description</t>
  </si>
  <si>
    <t>Late Holocene</t>
  </si>
  <si>
    <t>Early Holocene</t>
  </si>
  <si>
    <t>Estimated Calendar Age (yrBP)*</t>
  </si>
  <si>
    <r>
      <t>δ</t>
    </r>
    <r>
      <rPr>
        <b/>
        <vertAlign val="superscript"/>
        <sz val="12"/>
        <color theme="1"/>
        <rFont val="Calibri"/>
        <scheme val="minor"/>
      </rPr>
      <t>13</t>
    </r>
    <r>
      <rPr>
        <b/>
        <sz val="12"/>
        <color theme="1"/>
        <rFont val="Calibri"/>
        <family val="2"/>
        <scheme val="minor"/>
      </rPr>
      <t>C</t>
    </r>
    <r>
      <rPr>
        <b/>
        <vertAlign val="subscript"/>
        <sz val="12"/>
        <color theme="1"/>
        <rFont val="Calibri"/>
        <scheme val="minor"/>
      </rPr>
      <t>OC</t>
    </r>
    <r>
      <rPr>
        <b/>
        <sz val="12"/>
        <color theme="1"/>
        <rFont val="Calibri"/>
        <family val="2"/>
        <scheme val="minor"/>
      </rPr>
      <t xml:space="preserve"> (‰)</t>
    </r>
  </si>
  <si>
    <r>
      <t>MSA (m</t>
    </r>
    <r>
      <rPr>
        <b/>
        <vertAlign val="superscript"/>
        <sz val="12"/>
        <rFont val="Calibri"/>
        <scheme val="minor"/>
      </rPr>
      <t>2</t>
    </r>
    <r>
      <rPr>
        <b/>
        <sz val="12"/>
        <rFont val="Calibri"/>
        <scheme val="minor"/>
      </rPr>
      <t>/g)</t>
    </r>
  </si>
  <si>
    <r>
      <t>Δ</t>
    </r>
    <r>
      <rPr>
        <b/>
        <vertAlign val="superscript"/>
        <sz val="12"/>
        <rFont val="Calibri"/>
        <scheme val="minor"/>
      </rPr>
      <t>14</t>
    </r>
    <r>
      <rPr>
        <b/>
        <sz val="12"/>
        <rFont val="Calibri"/>
        <scheme val="minor"/>
      </rPr>
      <t>C</t>
    </r>
    <r>
      <rPr>
        <b/>
        <vertAlign val="subscript"/>
        <sz val="12"/>
        <rFont val="Calibri"/>
        <scheme val="minor"/>
      </rPr>
      <t>OC</t>
    </r>
    <r>
      <rPr>
        <b/>
        <sz val="12"/>
        <rFont val="Calibri"/>
        <scheme val="minor"/>
      </rPr>
      <t xml:space="preserve"> (‰)</t>
    </r>
  </si>
  <si>
    <r>
      <t>LCFA/SA (μg/m</t>
    </r>
    <r>
      <rPr>
        <b/>
        <vertAlign val="superscript"/>
        <sz val="12"/>
        <rFont val="Calibri"/>
        <scheme val="minor"/>
      </rPr>
      <t>2</t>
    </r>
    <r>
      <rPr>
        <b/>
        <sz val="12"/>
        <rFont val="Calibri"/>
        <scheme val="minor"/>
      </rPr>
      <t xml:space="preserve">) </t>
    </r>
  </si>
  <si>
    <r>
      <t>OC/SA (mg/m</t>
    </r>
    <r>
      <rPr>
        <b/>
        <vertAlign val="superscript"/>
        <sz val="12"/>
        <rFont val="Calibri"/>
        <scheme val="minor"/>
      </rPr>
      <t>2</t>
    </r>
    <r>
      <rPr>
        <b/>
        <sz val="12"/>
        <rFont val="Calibri"/>
        <scheme val="minor"/>
      </rPr>
      <t>)</t>
    </r>
  </si>
  <si>
    <t>Δ (‰)</t>
  </si>
  <si>
    <t>n.a.</t>
  </si>
  <si>
    <t>GS (μm)</t>
  </si>
  <si>
    <t>TOC (%)</t>
  </si>
  <si>
    <t>LCFA Conc. (μg/g OC)</t>
  </si>
  <si>
    <t>n.a: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</si>
</sst>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;;"/>
    <numFmt numFmtId="166" formatCode="0.0000"/>
    <numFmt numFmtId="167" formatCode="0.00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b/>
      <vertAlign val="superscript"/>
      <sz val="12"/>
      <name val="Calibri"/>
      <scheme val="minor"/>
    </font>
    <font>
      <sz val="12"/>
      <name val="Calibri"/>
      <scheme val="minor"/>
    </font>
    <font>
      <sz val="10"/>
      <name val="Verdana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vertAlign val="superscript"/>
      <sz val="12"/>
      <color theme="1"/>
      <name val="Calibri"/>
      <scheme val="minor"/>
    </font>
    <font>
      <b/>
      <vertAlign val="subscript"/>
      <sz val="12"/>
      <color theme="1"/>
      <name val="Calibri"/>
      <scheme val="minor"/>
    </font>
    <font>
      <b/>
      <vertAlign val="subscript"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1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NumberFormat="1" applyFont="1" applyFill="1" applyBorder="1" applyAlignment="1" applyProtection="1">
      <alignment horizontal="center" wrapText="1"/>
    </xf>
    <xf numFmtId="164" fontId="0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65" fontId="5" fillId="0" borderId="0" xfId="1" applyNumberFormat="1" applyFont="1" applyFill="1" applyBorder="1" applyAlignment="1" applyProtection="1">
      <alignment horizontal="center"/>
    </xf>
    <xf numFmtId="165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2" fontId="5" fillId="0" borderId="0" xfId="0" applyNumberFormat="1" applyFont="1" applyFill="1" applyBorder="1" applyAlignment="1" applyProtection="1">
      <alignment horizontal="center"/>
    </xf>
    <xf numFmtId="166" fontId="6" fillId="0" borderId="0" xfId="0" applyNumberFormat="1" applyFont="1" applyFill="1" applyBorder="1" applyAlignment="1" applyProtection="1">
      <alignment horizontal="center"/>
    </xf>
    <xf numFmtId="3" fontId="6" fillId="0" borderId="0" xfId="0" applyNumberFormat="1" applyFont="1" applyFill="1" applyBorder="1" applyAlignment="1" applyProtection="1">
      <alignment horizontal="center"/>
    </xf>
    <xf numFmtId="164" fontId="0" fillId="0" borderId="0" xfId="0" applyNumberFormat="1" applyFont="1" applyAlignment="1">
      <alignment horizontal="center" wrapText="1"/>
    </xf>
    <xf numFmtId="2" fontId="0" fillId="0" borderId="0" xfId="0" applyNumberFormat="1" applyFont="1" applyAlignment="1">
      <alignment horizontal="center" wrapText="1"/>
    </xf>
    <xf numFmtId="0" fontId="7" fillId="0" borderId="0" xfId="0" applyFont="1"/>
    <xf numFmtId="0" fontId="5" fillId="0" borderId="0" xfId="1" applyNumberFormat="1" applyFont="1" applyFill="1" applyBorder="1" applyAlignment="1" applyProtection="1">
      <alignment horizontal="center"/>
    </xf>
    <xf numFmtId="3" fontId="1" fillId="0" borderId="0" xfId="1" applyNumberFormat="1" applyAlignment="1">
      <alignment horizontal="center"/>
    </xf>
    <xf numFmtId="1" fontId="1" fillId="0" borderId="0" xfId="1" applyNumberFormat="1" applyAlignment="1">
      <alignment horizontal="center"/>
    </xf>
    <xf numFmtId="166" fontId="1" fillId="0" borderId="0" xfId="1" applyNumberFormat="1" applyAlignment="1">
      <alignment horizontal="center"/>
    </xf>
    <xf numFmtId="165" fontId="6" fillId="0" borderId="0" xfId="0" applyNumberFormat="1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center"/>
    </xf>
    <xf numFmtId="0" fontId="0" fillId="0" borderId="0" xfId="0" applyFont="1" applyAlignment="1">
      <alignment horizontal="center" wrapText="1"/>
    </xf>
    <xf numFmtId="164" fontId="1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7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1" applyFont="1" applyAlignment="1">
      <alignment horizontal="left"/>
    </xf>
    <xf numFmtId="0" fontId="0" fillId="0" borderId="0" xfId="0" applyFont="1"/>
    <xf numFmtId="0" fontId="0" fillId="0" borderId="0" xfId="0" applyFont="1" applyBorder="1" applyAlignment="1">
      <alignment horizontal="left"/>
    </xf>
    <xf numFmtId="0" fontId="1" fillId="0" borderId="0" xfId="1" applyAlignment="1">
      <alignment horizontal="left"/>
    </xf>
    <xf numFmtId="167" fontId="0" fillId="0" borderId="0" xfId="0" applyNumberFormat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1" fontId="0" fillId="0" borderId="0" xfId="0" applyNumberFormat="1" applyFont="1" applyAlignment="1">
      <alignment horizontal="center" wrapText="1"/>
    </xf>
    <xf numFmtId="1" fontId="6" fillId="0" borderId="0" xfId="0" applyNumberFormat="1" applyFont="1" applyFill="1" applyBorder="1" applyAlignment="1" applyProtection="1">
      <alignment horizontal="center"/>
    </xf>
    <xf numFmtId="1" fontId="0" fillId="0" borderId="0" xfId="0" applyNumberFormat="1" applyAlignment="1">
      <alignment horizontal="left"/>
    </xf>
  </cellXfs>
  <cellStyles count="47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9"/>
  <sheetViews>
    <sheetView tabSelected="1" topLeftCell="A11" zoomScale="75" zoomScaleNormal="75" zoomScalePageLayoutView="75" workbookViewId="0">
      <selection activeCell="L56" sqref="L56"/>
    </sheetView>
  </sheetViews>
  <sheetFormatPr baseColWidth="10" defaultRowHeight="15" x14ac:dyDescent="0"/>
  <cols>
    <col min="1" max="1" width="12.1640625" style="4" customWidth="1"/>
    <col min="2" max="2" width="13.5" style="4" customWidth="1"/>
    <col min="3" max="3" width="16" style="4" customWidth="1"/>
    <col min="4" max="4" width="18.33203125" style="4" customWidth="1"/>
    <col min="5" max="5" width="16.33203125" style="4" customWidth="1"/>
    <col min="6" max="6" width="12.83203125" style="4" customWidth="1"/>
    <col min="7" max="7" width="14" style="4" customWidth="1"/>
    <col min="8" max="8" width="9" style="4" customWidth="1"/>
    <col min="9" max="15" width="17.33203125" style="34" customWidth="1"/>
    <col min="16" max="16" width="22.1640625" style="34" customWidth="1"/>
    <col min="17" max="17" width="17.33203125" style="34" customWidth="1"/>
    <col min="18" max="18" width="15.83203125" style="34" customWidth="1"/>
    <col min="19" max="19" width="15.5" style="34" customWidth="1"/>
    <col min="20" max="20" width="16.83203125" style="34" customWidth="1"/>
    <col min="21" max="21" width="17.1640625" style="34" customWidth="1"/>
    <col min="22" max="25" width="15.5" style="4" customWidth="1"/>
    <col min="28" max="16384" width="10.83203125" style="4"/>
  </cols>
  <sheetData>
    <row r="1" spans="1:31" ht="17">
      <c r="A1" s="36" t="s">
        <v>0</v>
      </c>
      <c r="B1" s="36" t="s">
        <v>1</v>
      </c>
      <c r="C1" s="36" t="s">
        <v>2</v>
      </c>
      <c r="D1" s="36" t="s">
        <v>3</v>
      </c>
      <c r="E1" s="37" t="s">
        <v>55</v>
      </c>
      <c r="F1" s="1" t="s">
        <v>66</v>
      </c>
      <c r="G1" s="1" t="s">
        <v>60</v>
      </c>
      <c r="H1" s="5" t="s">
        <v>67</v>
      </c>
      <c r="I1" s="3" t="s">
        <v>59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61</v>
      </c>
      <c r="O1" s="1" t="s">
        <v>63</v>
      </c>
      <c r="P1" s="3" t="s">
        <v>68</v>
      </c>
      <c r="Q1" s="1" t="s">
        <v>62</v>
      </c>
      <c r="R1" s="1" t="s">
        <v>64</v>
      </c>
      <c r="S1" s="5" t="s">
        <v>58</v>
      </c>
      <c r="T1" s="5"/>
      <c r="U1" s="5"/>
      <c r="V1" s="5"/>
      <c r="W1" s="1"/>
      <c r="X1" s="1"/>
      <c r="Y1" s="1"/>
      <c r="Z1" s="1"/>
      <c r="AB1"/>
    </row>
    <row r="2" spans="1:31">
      <c r="A2" s="6">
        <v>16.593310000000002</v>
      </c>
      <c r="B2" s="7">
        <v>82.683450000000008</v>
      </c>
      <c r="C2" s="7">
        <v>-1268</v>
      </c>
      <c r="D2" s="8" t="s">
        <v>8</v>
      </c>
      <c r="E2" s="9" t="s">
        <v>56</v>
      </c>
      <c r="F2" s="6">
        <v>4.54</v>
      </c>
      <c r="G2" s="6">
        <v>58.14</v>
      </c>
      <c r="H2" s="10">
        <v>1.20034866782576</v>
      </c>
      <c r="I2" s="11">
        <v>-18.489999999999998</v>
      </c>
      <c r="J2" s="12">
        <v>0.80064032699102816</v>
      </c>
      <c r="K2" s="12">
        <v>8.5145283906572639E-3</v>
      </c>
      <c r="L2" s="13">
        <v>1786.0685800391677</v>
      </c>
      <c r="M2" s="13">
        <v>85.427343688673574</v>
      </c>
      <c r="N2" s="14">
        <f>1000*(J2*EXP(-0.000121*64)-1)</f>
        <v>-205.53588653705225</v>
      </c>
      <c r="O2" s="35">
        <v>0.2064583191994771</v>
      </c>
      <c r="P2" s="38">
        <v>142.52898948481734</v>
      </c>
      <c r="Q2" s="35">
        <v>2.4514790073068</v>
      </c>
      <c r="R2" s="38">
        <v>-194.00263771681426</v>
      </c>
      <c r="S2" s="6">
        <v>180</v>
      </c>
      <c r="T2" s="11"/>
      <c r="U2" s="11"/>
      <c r="V2" s="11"/>
      <c r="W2" s="14"/>
      <c r="X2" s="15"/>
      <c r="Y2" s="15"/>
      <c r="Z2" s="1"/>
      <c r="AB2" s="17"/>
      <c r="AC2" s="18"/>
      <c r="AD2" s="19"/>
      <c r="AE2" s="20"/>
    </row>
    <row r="3" spans="1:31">
      <c r="A3" s="6">
        <v>16.593310000000002</v>
      </c>
      <c r="B3" s="7">
        <v>82.683450000000008</v>
      </c>
      <c r="C3" s="7">
        <v>-1268</v>
      </c>
      <c r="D3" s="8" t="s">
        <v>9</v>
      </c>
      <c r="E3" s="9" t="s">
        <v>56</v>
      </c>
      <c r="F3" s="6">
        <v>4.3499999999999996</v>
      </c>
      <c r="G3" s="6">
        <v>61.036999999999999</v>
      </c>
      <c r="H3" s="22">
        <v>1.264483952171177</v>
      </c>
      <c r="I3" s="23">
        <v>-18.446628052084801</v>
      </c>
      <c r="J3" s="12">
        <v>0.79071264812134034</v>
      </c>
      <c r="K3" s="12">
        <v>7.4141473901813771E-3</v>
      </c>
      <c r="L3" s="13">
        <v>1886.2969334475818</v>
      </c>
      <c r="M3" s="13">
        <v>75.321037789079199</v>
      </c>
      <c r="N3" s="14">
        <f t="shared" ref="N3:N48" si="0">1000*(J3*EXP(-0.000121*64)-1)</f>
        <v>-215.38698237379705</v>
      </c>
      <c r="O3" s="35">
        <v>0.20716679262925392</v>
      </c>
      <c r="P3" s="38">
        <v>173.77485249723688</v>
      </c>
      <c r="Q3" s="35">
        <v>2.847041179894767</v>
      </c>
      <c r="R3" s="38">
        <v>-194.5555499653251</v>
      </c>
      <c r="S3" s="6">
        <v>260</v>
      </c>
      <c r="T3" s="23"/>
      <c r="U3" s="23"/>
      <c r="V3" s="23"/>
      <c r="W3" s="14"/>
      <c r="X3" s="15"/>
      <c r="Y3" s="15"/>
      <c r="Z3" s="1"/>
      <c r="AB3" s="17"/>
      <c r="AC3" s="18"/>
      <c r="AD3" s="19"/>
      <c r="AE3" s="20"/>
    </row>
    <row r="4" spans="1:31">
      <c r="A4" s="6">
        <v>16.593310000000002</v>
      </c>
      <c r="B4" s="7">
        <v>82.683450000000008</v>
      </c>
      <c r="C4" s="7">
        <v>-1268</v>
      </c>
      <c r="D4" s="8" t="s">
        <v>10</v>
      </c>
      <c r="E4" s="9" t="s">
        <v>56</v>
      </c>
      <c r="F4" s="6">
        <v>4.0599999999999996</v>
      </c>
      <c r="G4" s="6">
        <v>68.358000000000004</v>
      </c>
      <c r="H4" s="22">
        <v>1.3322875645973704</v>
      </c>
      <c r="I4" s="23">
        <v>-18.557283523193401</v>
      </c>
      <c r="J4" s="12">
        <v>0.78809872737978037</v>
      </c>
      <c r="K4" s="12">
        <v>7.468132236101899E-3</v>
      </c>
      <c r="L4" s="13">
        <v>1912.8959957125667</v>
      </c>
      <c r="M4" s="13">
        <v>76.121114572355083</v>
      </c>
      <c r="N4" s="14">
        <f t="shared" si="0"/>
        <v>-217.98073908901327</v>
      </c>
      <c r="O4" s="35">
        <v>0.1948985582663873</v>
      </c>
      <c r="P4" s="23" t="s">
        <v>65</v>
      </c>
      <c r="Q4" s="23" t="s">
        <v>65</v>
      </c>
      <c r="R4" s="39">
        <v>-181.02807218650329</v>
      </c>
      <c r="S4" s="6">
        <v>300</v>
      </c>
      <c r="T4" s="23"/>
      <c r="U4" s="23"/>
      <c r="V4" s="23"/>
      <c r="W4" s="14"/>
      <c r="X4" s="15"/>
      <c r="Y4" s="23"/>
      <c r="Z4" s="1"/>
      <c r="AB4" s="17"/>
      <c r="AC4" s="18"/>
      <c r="AD4" s="19"/>
      <c r="AE4" s="20"/>
    </row>
    <row r="5" spans="1:31">
      <c r="A5" s="6">
        <v>16.593310000000002</v>
      </c>
      <c r="B5" s="7">
        <v>82.683450000000008</v>
      </c>
      <c r="C5" s="7">
        <v>-1268</v>
      </c>
      <c r="D5" s="8" t="s">
        <v>11</v>
      </c>
      <c r="E5" s="9" t="s">
        <v>56</v>
      </c>
      <c r="F5" s="6">
        <v>4.3600000000000003</v>
      </c>
      <c r="G5" s="6">
        <v>63.396999999999998</v>
      </c>
      <c r="H5" s="22">
        <v>1.3034289743450669</v>
      </c>
      <c r="I5" s="23">
        <v>-18.649999999999999</v>
      </c>
      <c r="J5" s="12">
        <v>0.78503191644512782</v>
      </c>
      <c r="K5" s="12">
        <v>7.2956116240060287E-3</v>
      </c>
      <c r="L5" s="13">
        <v>1944.2163397200029</v>
      </c>
      <c r="M5" s="13">
        <v>74.653153566310181</v>
      </c>
      <c r="N5" s="14">
        <f t="shared" si="0"/>
        <v>-221.02389236048779</v>
      </c>
      <c r="O5" s="35">
        <v>0.20559789490749827</v>
      </c>
      <c r="P5" s="38">
        <v>183.2128298790125</v>
      </c>
      <c r="Q5" s="35">
        <v>2.889929016814873</v>
      </c>
      <c r="R5" s="38">
        <v>-182.71250559407414</v>
      </c>
      <c r="S5" s="6">
        <v>320</v>
      </c>
      <c r="T5" s="23"/>
      <c r="U5" s="23"/>
      <c r="V5" s="23"/>
      <c r="W5" s="14"/>
      <c r="X5" s="15"/>
      <c r="Y5" s="15"/>
      <c r="Z5" s="1"/>
      <c r="AB5" s="17"/>
      <c r="AC5" s="18"/>
      <c r="AD5" s="19"/>
      <c r="AE5" s="20"/>
    </row>
    <row r="6" spans="1:31">
      <c r="A6" s="6">
        <v>16.593310000000002</v>
      </c>
      <c r="B6" s="7">
        <v>82.683450000000008</v>
      </c>
      <c r="C6" s="7">
        <v>-1268</v>
      </c>
      <c r="D6" s="8" t="s">
        <v>12</v>
      </c>
      <c r="E6" s="9" t="s">
        <v>56</v>
      </c>
      <c r="F6" s="6">
        <v>4.22</v>
      </c>
      <c r="G6" s="6">
        <v>56.527000000000001</v>
      </c>
      <c r="H6" s="10">
        <v>1.3232460629921261</v>
      </c>
      <c r="I6" s="11">
        <v>-18.419952409418599</v>
      </c>
      <c r="J6" s="12">
        <v>0.78753540868692962</v>
      </c>
      <c r="K6" s="12">
        <v>7.588937966820395E-3</v>
      </c>
      <c r="L6" s="13">
        <v>1918.6398387235108</v>
      </c>
      <c r="M6" s="13">
        <v>77.40779188155274</v>
      </c>
      <c r="N6" s="14">
        <f t="shared" si="0"/>
        <v>-218.53971228936985</v>
      </c>
      <c r="O6" s="35">
        <v>0.23409097652309976</v>
      </c>
      <c r="P6" s="38">
        <v>181.68930015834931</v>
      </c>
      <c r="Q6" s="35">
        <v>3.2142038345984982</v>
      </c>
      <c r="R6" s="38">
        <v>-181.40912748096605</v>
      </c>
      <c r="S6" s="6">
        <v>390</v>
      </c>
      <c r="T6" s="11"/>
      <c r="U6" s="11"/>
      <c r="V6" s="11"/>
      <c r="W6" s="14"/>
      <c r="X6" s="15"/>
      <c r="Y6" s="15"/>
      <c r="Z6" s="14"/>
      <c r="AB6" s="17"/>
      <c r="AC6" s="18"/>
      <c r="AD6" s="19"/>
      <c r="AE6" s="20"/>
    </row>
    <row r="7" spans="1:31">
      <c r="A7" s="6">
        <v>16.593310000000002</v>
      </c>
      <c r="B7" s="7">
        <v>82.683450000000008</v>
      </c>
      <c r="C7" s="7">
        <v>-1268</v>
      </c>
      <c r="D7" s="8" t="s">
        <v>13</v>
      </c>
      <c r="E7" s="9" t="s">
        <v>56</v>
      </c>
      <c r="F7" s="6">
        <v>4.3899999999999997</v>
      </c>
      <c r="G7" s="6">
        <v>58.764000000000003</v>
      </c>
      <c r="H7" s="10">
        <v>1.3680580310880828</v>
      </c>
      <c r="I7" s="11">
        <v>-18.5683629548761</v>
      </c>
      <c r="J7" s="12">
        <v>0.78225164768575595</v>
      </c>
      <c r="K7" s="12">
        <v>9.7884059805200038E-3</v>
      </c>
      <c r="L7" s="13">
        <v>1972.7162450453886</v>
      </c>
      <c r="M7" s="13">
        <v>100.51693852564516</v>
      </c>
      <c r="N7" s="14">
        <f t="shared" si="0"/>
        <v>-223.7827138695221</v>
      </c>
      <c r="O7" s="35">
        <v>0.232805464414962</v>
      </c>
      <c r="P7" s="38">
        <v>226.07963696895541</v>
      </c>
      <c r="Q7" s="35">
        <v>3.8472472426818358</v>
      </c>
      <c r="R7" s="38">
        <v>-176.90565779518764</v>
      </c>
      <c r="S7" s="6">
        <v>460</v>
      </c>
      <c r="T7" s="11"/>
      <c r="U7" s="11"/>
      <c r="V7" s="11"/>
      <c r="W7" s="14"/>
      <c r="X7" s="15"/>
      <c r="Y7" s="15"/>
      <c r="Z7" s="14"/>
      <c r="AB7" s="17"/>
      <c r="AC7" s="18"/>
      <c r="AD7" s="19"/>
      <c r="AE7" s="20"/>
    </row>
    <row r="8" spans="1:31">
      <c r="A8" s="6">
        <v>16.593310000000002</v>
      </c>
      <c r="B8" s="7">
        <v>82.683450000000008</v>
      </c>
      <c r="C8" s="7">
        <v>-1268</v>
      </c>
      <c r="D8" s="8" t="s">
        <v>14</v>
      </c>
      <c r="E8" s="9" t="s">
        <v>56</v>
      </c>
      <c r="F8" s="6">
        <v>4.32</v>
      </c>
      <c r="G8" s="6">
        <v>67.581999999999994</v>
      </c>
      <c r="H8" s="10">
        <v>1.3574364630727516</v>
      </c>
      <c r="I8" s="11">
        <v>-18.33589601453</v>
      </c>
      <c r="J8" s="12">
        <v>0.78510085370210037</v>
      </c>
      <c r="K8" s="12">
        <v>7.6376794645119832E-3</v>
      </c>
      <c r="L8" s="13">
        <v>1943.5109625774314</v>
      </c>
      <c r="M8" s="13">
        <v>78.146538204850884</v>
      </c>
      <c r="N8" s="14">
        <f t="shared" si="0"/>
        <v>-220.95548689189104</v>
      </c>
      <c r="O8" s="35">
        <v>0.20085769333147166</v>
      </c>
      <c r="P8" s="38">
        <v>165.83432370573527</v>
      </c>
      <c r="Q8" s="35">
        <v>2.4538238540696531</v>
      </c>
      <c r="R8" s="38">
        <v>-179.31088644695592</v>
      </c>
      <c r="S8" s="6">
        <v>590</v>
      </c>
      <c r="T8" s="11"/>
      <c r="U8" s="11"/>
      <c r="V8" s="11"/>
      <c r="W8" s="14"/>
      <c r="X8" s="15"/>
      <c r="Y8" s="15"/>
      <c r="Z8" s="14"/>
      <c r="AB8" s="17"/>
      <c r="AC8" s="18"/>
      <c r="AD8" s="19"/>
      <c r="AE8" s="20"/>
    </row>
    <row r="9" spans="1:31">
      <c r="A9" s="6">
        <v>16.593310000000002</v>
      </c>
      <c r="B9" s="7">
        <v>82.683450000000008</v>
      </c>
      <c r="C9" s="7">
        <v>-1268</v>
      </c>
      <c r="D9" s="8" t="s">
        <v>15</v>
      </c>
      <c r="E9" s="9" t="s">
        <v>56</v>
      </c>
      <c r="F9" s="6">
        <v>4.5199999999999996</v>
      </c>
      <c r="G9" s="6">
        <v>66.177000000000007</v>
      </c>
      <c r="H9" s="10">
        <v>1.3152836989621526</v>
      </c>
      <c r="I9" s="11">
        <v>-18.5997983697156</v>
      </c>
      <c r="J9" s="12">
        <v>0.77168688056573598</v>
      </c>
      <c r="K9" s="12">
        <v>8.0167337644507716E-3</v>
      </c>
      <c r="L9" s="13">
        <v>2081.9448900888533</v>
      </c>
      <c r="M9" s="13">
        <v>83.450724143609392</v>
      </c>
      <c r="N9" s="14">
        <f t="shared" si="0"/>
        <v>-234.26598339891623</v>
      </c>
      <c r="O9" s="35">
        <v>0.19875239115737378</v>
      </c>
      <c r="P9" s="38">
        <v>247.92371569891321</v>
      </c>
      <c r="Q9" s="35">
        <v>3.746372844023047</v>
      </c>
      <c r="R9" s="38">
        <v>-187.36926486490114</v>
      </c>
      <c r="S9" s="6">
        <v>620</v>
      </c>
      <c r="T9" s="11"/>
      <c r="U9" s="11"/>
      <c r="V9" s="11"/>
      <c r="W9" s="14"/>
      <c r="X9" s="15"/>
      <c r="Y9" s="15"/>
      <c r="Z9" s="14"/>
      <c r="AB9" s="17"/>
      <c r="AC9" s="18"/>
      <c r="AD9" s="19"/>
      <c r="AE9" s="20"/>
    </row>
    <row r="10" spans="1:31">
      <c r="A10" s="6">
        <v>16.593310000000002</v>
      </c>
      <c r="B10" s="7">
        <v>82.683450000000008</v>
      </c>
      <c r="C10" s="7">
        <v>-1268</v>
      </c>
      <c r="D10" s="8" t="s">
        <v>16</v>
      </c>
      <c r="E10" s="9" t="s">
        <v>56</v>
      </c>
      <c r="F10" s="6">
        <v>4.5199999999999996</v>
      </c>
      <c r="G10" s="6">
        <v>66.962999999999994</v>
      </c>
      <c r="H10" s="22">
        <v>1.2948681669325719</v>
      </c>
      <c r="I10" s="23">
        <v>-18.381014981666098</v>
      </c>
      <c r="J10" s="12">
        <v>0.75818847917531895</v>
      </c>
      <c r="K10" s="12">
        <v>7.3153787878248323E-3</v>
      </c>
      <c r="L10" s="13">
        <v>2223.7008475646976</v>
      </c>
      <c r="M10" s="13">
        <v>77.505657222198209</v>
      </c>
      <c r="N10" s="14">
        <f t="shared" si="0"/>
        <v>-247.66025687263405</v>
      </c>
      <c r="O10" s="35">
        <v>0.19337069231255649</v>
      </c>
      <c r="P10" s="38">
        <v>209.31725583167736</v>
      </c>
      <c r="Q10" s="35">
        <v>3.1258643703489595</v>
      </c>
      <c r="R10" s="38">
        <v>-187.92776761343387</v>
      </c>
      <c r="S10" s="6">
        <v>660</v>
      </c>
      <c r="T10" s="23"/>
      <c r="U10" s="23"/>
      <c r="V10" s="23"/>
      <c r="W10" s="14"/>
      <c r="X10" s="15"/>
      <c r="Y10" s="15"/>
      <c r="Z10" s="14"/>
      <c r="AB10" s="17"/>
      <c r="AC10" s="18"/>
      <c r="AD10" s="19"/>
      <c r="AE10" s="20"/>
    </row>
    <row r="11" spans="1:31">
      <c r="A11" s="6">
        <v>16.593310000000002</v>
      </c>
      <c r="B11" s="7">
        <v>82.683450000000008</v>
      </c>
      <c r="C11" s="7">
        <v>-1268</v>
      </c>
      <c r="D11" s="8" t="s">
        <v>17</v>
      </c>
      <c r="E11" s="9" t="s">
        <v>56</v>
      </c>
      <c r="F11" s="6">
        <v>4.5199999999999996</v>
      </c>
      <c r="G11" s="6">
        <v>53.587000000000003</v>
      </c>
      <c r="H11" s="22">
        <v>1.3571813048179742</v>
      </c>
      <c r="I11" s="23">
        <v>-18.66</v>
      </c>
      <c r="J11" s="12">
        <v>0.75549937392595323</v>
      </c>
      <c r="K11" s="12">
        <v>7.0742492176419673E-3</v>
      </c>
      <c r="L11" s="13">
        <v>2252.2422752082502</v>
      </c>
      <c r="M11" s="13">
        <v>75.217693551066333</v>
      </c>
      <c r="N11" s="14">
        <f t="shared" si="0"/>
        <v>-250.3286181154094</v>
      </c>
      <c r="O11" s="35">
        <v>0.25326689398883573</v>
      </c>
      <c r="P11" s="38">
        <v>264.22795164107259</v>
      </c>
      <c r="Q11" s="35">
        <v>4.9308218717426353</v>
      </c>
      <c r="R11" s="38">
        <v>-182.7020859009393</v>
      </c>
      <c r="S11" s="6">
        <v>700</v>
      </c>
      <c r="T11" s="23"/>
      <c r="U11" s="23"/>
      <c r="V11" s="23"/>
      <c r="W11" s="14"/>
      <c r="X11" s="15"/>
      <c r="Y11" s="15"/>
      <c r="Z11" s="14"/>
      <c r="AB11" s="17"/>
      <c r="AC11" s="18"/>
      <c r="AD11" s="19"/>
      <c r="AE11" s="20"/>
    </row>
    <row r="12" spans="1:31">
      <c r="A12" s="6">
        <v>16.593310000000002</v>
      </c>
      <c r="B12" s="7">
        <v>82.683450000000008</v>
      </c>
      <c r="C12" s="7">
        <v>-1268</v>
      </c>
      <c r="D12" s="8" t="s">
        <v>18</v>
      </c>
      <c r="E12" s="9" t="s">
        <v>56</v>
      </c>
      <c r="F12" s="6">
        <v>4.28</v>
      </c>
      <c r="G12" s="6">
        <v>59.697000000000003</v>
      </c>
      <c r="H12" s="10">
        <v>1.3709911706066649</v>
      </c>
      <c r="I12" s="11">
        <v>-18.517912921357301</v>
      </c>
      <c r="J12" s="12">
        <v>0.75592739727728031</v>
      </c>
      <c r="K12" s="12">
        <v>7.1851167221364896E-3</v>
      </c>
      <c r="L12" s="13">
        <v>2247.6925609121045</v>
      </c>
      <c r="M12" s="13">
        <v>76.353246425453122</v>
      </c>
      <c r="N12" s="14">
        <f t="shared" si="0"/>
        <v>-249.90389657579937</v>
      </c>
      <c r="O12" s="35">
        <v>0.22965830286390684</v>
      </c>
      <c r="P12" s="38">
        <v>131.65180276260662</v>
      </c>
      <c r="Q12" s="35">
        <v>2.2053336476306451</v>
      </c>
      <c r="R12" s="38">
        <v>-175.54892940141221</v>
      </c>
      <c r="S12" s="6">
        <v>780</v>
      </c>
      <c r="T12" s="11"/>
      <c r="U12" s="11"/>
      <c r="V12" s="11"/>
      <c r="W12" s="14"/>
      <c r="X12" s="15"/>
      <c r="Y12" s="15"/>
      <c r="Z12" s="14"/>
      <c r="AB12" s="17"/>
      <c r="AC12" s="18"/>
      <c r="AD12" s="19"/>
      <c r="AE12" s="20"/>
    </row>
    <row r="13" spans="1:31">
      <c r="A13" s="6">
        <v>16.593310000000002</v>
      </c>
      <c r="B13" s="7">
        <v>82.683450000000008</v>
      </c>
      <c r="C13" s="7">
        <v>-1268</v>
      </c>
      <c r="D13" s="8" t="s">
        <v>19</v>
      </c>
      <c r="E13" s="9" t="s">
        <v>56</v>
      </c>
      <c r="F13" s="6">
        <v>4.41</v>
      </c>
      <c r="G13" s="24">
        <v>55.722999999999999</v>
      </c>
      <c r="H13" s="10">
        <v>1.3704055011214733</v>
      </c>
      <c r="I13" s="11">
        <v>-18.54</v>
      </c>
      <c r="J13" s="12">
        <v>0.74736921241519216</v>
      </c>
      <c r="K13" s="12">
        <v>7.0061936693566413E-3</v>
      </c>
      <c r="L13" s="13">
        <v>2339.1555600979464</v>
      </c>
      <c r="M13" s="13">
        <v>75.304460323781996</v>
      </c>
      <c r="N13" s="14">
        <f t="shared" si="0"/>
        <v>-258.39606280837421</v>
      </c>
      <c r="O13" s="35">
        <v>0.24593175190163366</v>
      </c>
      <c r="P13" s="38">
        <v>197.38340326609298</v>
      </c>
      <c r="Q13" s="35">
        <v>3.542224992661791</v>
      </c>
      <c r="R13" s="38">
        <v>-186.18352083923961</v>
      </c>
      <c r="S13" s="6">
        <v>820</v>
      </c>
      <c r="T13" s="11"/>
      <c r="U13" s="11"/>
      <c r="V13" s="11"/>
      <c r="W13" s="14"/>
      <c r="X13" s="15"/>
      <c r="Y13" s="15"/>
      <c r="Z13" s="14"/>
      <c r="AB13" s="17"/>
      <c r="AC13" s="18"/>
      <c r="AD13" s="19"/>
      <c r="AE13" s="20"/>
    </row>
    <row r="14" spans="1:31">
      <c r="A14" s="6">
        <v>16.593310000000002</v>
      </c>
      <c r="B14" s="7">
        <v>82.683450000000008</v>
      </c>
      <c r="C14" s="7">
        <v>-1268</v>
      </c>
      <c r="D14" s="8" t="s">
        <v>20</v>
      </c>
      <c r="E14" s="9" t="s">
        <v>56</v>
      </c>
      <c r="F14" s="6">
        <v>4.5199999999999996</v>
      </c>
      <c r="G14" s="6">
        <v>62.523000000000003</v>
      </c>
      <c r="H14" s="22">
        <v>1.4017314362568134</v>
      </c>
      <c r="I14" s="23">
        <v>-18.666440339791802</v>
      </c>
      <c r="J14" s="12">
        <v>0.75017138485865031</v>
      </c>
      <c r="K14" s="12">
        <v>7.2361021996982192E-3</v>
      </c>
      <c r="L14" s="13">
        <v>2309.09337660036</v>
      </c>
      <c r="M14" s="13">
        <v>77.485058194711442</v>
      </c>
      <c r="N14" s="14">
        <f t="shared" si="0"/>
        <v>-255.61550658229837</v>
      </c>
      <c r="O14" s="35">
        <v>0.22419452621544284</v>
      </c>
      <c r="P14" s="38">
        <v>181.70042103901716</v>
      </c>
      <c r="Q14" s="35">
        <v>2.9061372781059314</v>
      </c>
      <c r="R14" s="38">
        <v>-175.75114503420286</v>
      </c>
      <c r="S14" s="6">
        <v>840</v>
      </c>
      <c r="T14" s="23"/>
      <c r="U14" s="23"/>
      <c r="V14" s="23"/>
      <c r="W14" s="14"/>
      <c r="X14" s="15"/>
      <c r="Y14" s="15"/>
      <c r="Z14" s="1"/>
      <c r="AB14" s="17"/>
      <c r="AC14" s="18"/>
      <c r="AD14" s="19"/>
      <c r="AE14" s="20"/>
    </row>
    <row r="15" spans="1:31">
      <c r="A15" s="6">
        <v>16.593310000000002</v>
      </c>
      <c r="B15" s="7">
        <v>82.683450000000008</v>
      </c>
      <c r="C15" s="7">
        <v>-1268</v>
      </c>
      <c r="D15" s="8" t="s">
        <v>21</v>
      </c>
      <c r="E15" s="9" t="s">
        <v>56</v>
      </c>
      <c r="F15" s="6">
        <v>4.5199999999999996</v>
      </c>
      <c r="G15" s="6">
        <v>56.832999999999998</v>
      </c>
      <c r="H15" s="22">
        <v>1.4123583650626175</v>
      </c>
      <c r="I15" s="23">
        <v>-18.516099513130801</v>
      </c>
      <c r="J15" s="12">
        <v>0.75595106655168054</v>
      </c>
      <c r="K15" s="12">
        <v>7.2446955504205787E-3</v>
      </c>
      <c r="L15" s="13">
        <v>2247.4410413170963</v>
      </c>
      <c r="M15" s="13">
        <v>76.983955360479484</v>
      </c>
      <c r="N15" s="14">
        <f t="shared" si="0"/>
        <v>-249.88040988837091</v>
      </c>
      <c r="O15" s="35">
        <v>0.24851026077501057</v>
      </c>
      <c r="P15" s="38">
        <v>188.52196385829785</v>
      </c>
      <c r="Q15" s="35">
        <v>3.3171214586296318</v>
      </c>
      <c r="R15" s="38">
        <v>-153.98681717298024</v>
      </c>
      <c r="S15" s="6">
        <v>980</v>
      </c>
      <c r="T15" s="23"/>
      <c r="U15" s="23"/>
      <c r="V15" s="23"/>
      <c r="W15" s="14"/>
      <c r="X15" s="15"/>
      <c r="Y15" s="15"/>
      <c r="Z15" s="1"/>
      <c r="AB15" s="17"/>
      <c r="AC15" s="18"/>
      <c r="AD15" s="19"/>
      <c r="AE15" s="20"/>
    </row>
    <row r="16" spans="1:31">
      <c r="A16" s="6">
        <v>16.593310000000002</v>
      </c>
      <c r="B16" s="7">
        <v>82.683450000000008</v>
      </c>
      <c r="C16" s="7">
        <v>-1268</v>
      </c>
      <c r="D16" s="8" t="s">
        <v>22</v>
      </c>
      <c r="E16" s="9" t="s">
        <v>56</v>
      </c>
      <c r="F16" s="6">
        <v>4.63</v>
      </c>
      <c r="G16" s="6">
        <v>59.167000000000002</v>
      </c>
      <c r="H16" s="10">
        <v>1.4031345006734655</v>
      </c>
      <c r="I16" s="11">
        <v>-18.82</v>
      </c>
      <c r="J16" s="12">
        <v>0.75343933554983988</v>
      </c>
      <c r="K16" s="12">
        <v>6.9322667927265427E-3</v>
      </c>
      <c r="L16" s="13">
        <v>2274.1757652630126</v>
      </c>
      <c r="M16" s="13">
        <v>73.909581631285576</v>
      </c>
      <c r="N16" s="14">
        <f t="shared" si="0"/>
        <v>-252.37276516497076</v>
      </c>
      <c r="O16" s="35">
        <v>0.23714815702561653</v>
      </c>
      <c r="P16" s="38">
        <v>519.38519492931528</v>
      </c>
      <c r="Q16" s="35">
        <v>8.7782918675835386</v>
      </c>
      <c r="R16" s="38">
        <v>-171.60476315766192</v>
      </c>
      <c r="S16" s="6">
        <v>1000</v>
      </c>
      <c r="T16" s="11"/>
      <c r="U16" s="11"/>
      <c r="V16" s="11"/>
      <c r="W16" s="14"/>
      <c r="X16" s="15"/>
      <c r="Y16" s="15"/>
      <c r="Z16" s="1"/>
      <c r="AB16" s="17"/>
      <c r="AC16" s="18"/>
      <c r="AD16" s="19"/>
      <c r="AE16" s="20"/>
    </row>
    <row r="17" spans="1:31">
      <c r="A17" s="6">
        <v>16.593310000000002</v>
      </c>
      <c r="B17" s="7">
        <v>82.683450000000008</v>
      </c>
      <c r="C17" s="7">
        <v>-1268</v>
      </c>
      <c r="D17" s="8" t="s">
        <v>23</v>
      </c>
      <c r="E17" s="9" t="s">
        <v>56</v>
      </c>
      <c r="F17" s="6">
        <v>4.59</v>
      </c>
      <c r="G17" s="6">
        <v>63.686999999999998</v>
      </c>
      <c r="H17" s="25">
        <v>1.3877898773732305</v>
      </c>
      <c r="I17" s="26">
        <v>-18.236816571335702</v>
      </c>
      <c r="J17" s="12">
        <v>0.71353659336484498</v>
      </c>
      <c r="K17" s="12">
        <v>7.4007036155916712E-3</v>
      </c>
      <c r="L17" s="13">
        <v>2711.2856807410599</v>
      </c>
      <c r="M17" s="13">
        <v>83.316405852186378</v>
      </c>
      <c r="N17" s="14">
        <f t="shared" si="0"/>
        <v>-291.96769390642277</v>
      </c>
      <c r="O17" s="35">
        <v>0.21790787403602468</v>
      </c>
      <c r="P17" s="38">
        <v>304.18779092893089</v>
      </c>
      <c r="Q17" s="35">
        <v>4.7762932926489068</v>
      </c>
      <c r="R17" s="38">
        <v>-183.12287005611583</v>
      </c>
      <c r="S17" s="6">
        <v>1180</v>
      </c>
      <c r="T17" s="26"/>
      <c r="U17" s="26"/>
      <c r="V17" s="26"/>
      <c r="W17" s="14"/>
      <c r="X17" s="15"/>
      <c r="Y17" s="15"/>
      <c r="Z17" s="1"/>
      <c r="AB17" s="17"/>
      <c r="AC17" s="18"/>
      <c r="AD17" s="19"/>
      <c r="AE17" s="20"/>
    </row>
    <row r="18" spans="1:31">
      <c r="A18" s="6">
        <v>16.593310000000002</v>
      </c>
      <c r="B18" s="7">
        <v>82.683450000000008</v>
      </c>
      <c r="C18" s="7">
        <v>-1268</v>
      </c>
      <c r="D18" s="8" t="s">
        <v>24</v>
      </c>
      <c r="E18" s="9" t="s">
        <v>56</v>
      </c>
      <c r="F18" s="6">
        <v>4.47</v>
      </c>
      <c r="G18" s="6">
        <v>57.302</v>
      </c>
      <c r="H18" s="10">
        <v>1.4278308364544319</v>
      </c>
      <c r="I18" s="11">
        <v>-18.5</v>
      </c>
      <c r="J18" s="12">
        <v>0.7215668210496452</v>
      </c>
      <c r="K18" s="12">
        <v>7.4029552720872686E-3</v>
      </c>
      <c r="L18" s="13">
        <v>2621.3870751588042</v>
      </c>
      <c r="M18" s="13">
        <v>82.4142547278514</v>
      </c>
      <c r="N18" s="14">
        <f t="shared" si="0"/>
        <v>-283.99941214064319</v>
      </c>
      <c r="O18" s="35">
        <v>0.24917643999414191</v>
      </c>
      <c r="P18" s="38">
        <v>242.3421355016385</v>
      </c>
      <c r="Q18" s="35">
        <v>4.2292090241464262</v>
      </c>
      <c r="R18" s="38">
        <v>-177.56898767598372</v>
      </c>
      <c r="S18" s="6">
        <v>1240</v>
      </c>
      <c r="T18" s="11"/>
      <c r="U18" s="11"/>
      <c r="V18" s="11"/>
      <c r="W18" s="14"/>
      <c r="X18" s="15"/>
      <c r="Y18" s="15"/>
      <c r="Z18" s="14"/>
      <c r="AB18" s="17"/>
      <c r="AC18" s="18"/>
      <c r="AD18" s="19"/>
      <c r="AE18" s="20"/>
    </row>
    <row r="19" spans="1:31">
      <c r="A19" s="6">
        <v>16.593310000000002</v>
      </c>
      <c r="B19" s="7">
        <v>82.683450000000008</v>
      </c>
      <c r="C19" s="7">
        <v>-1268</v>
      </c>
      <c r="D19" s="8" t="s">
        <v>25</v>
      </c>
      <c r="E19" s="9" t="s">
        <v>56</v>
      </c>
      <c r="F19" s="6">
        <v>3.97</v>
      </c>
      <c r="G19" s="6">
        <v>68.343000000000004</v>
      </c>
      <c r="H19" s="22">
        <v>1.3657079862812347</v>
      </c>
      <c r="I19" s="23">
        <v>-18.318042517357501</v>
      </c>
      <c r="J19" s="12">
        <v>0.71596403334398029</v>
      </c>
      <c r="K19" s="12">
        <v>7.1856819884900183E-3</v>
      </c>
      <c r="L19" s="13">
        <v>2684.0041754783301</v>
      </c>
      <c r="M19" s="13">
        <v>80.621440321867112</v>
      </c>
      <c r="N19" s="14">
        <f t="shared" si="0"/>
        <v>-289.55897942378351</v>
      </c>
      <c r="O19" s="35">
        <v>0.19983143647209436</v>
      </c>
      <c r="P19" s="38">
        <v>147.87138629770052</v>
      </c>
      <c r="Q19" s="35">
        <v>2.163665427296146</v>
      </c>
      <c r="R19" s="38">
        <v>-169.55233612504315</v>
      </c>
      <c r="S19" s="6">
        <v>1280</v>
      </c>
      <c r="T19" s="23"/>
      <c r="U19" s="23"/>
      <c r="V19" s="23"/>
      <c r="W19" s="14"/>
      <c r="X19" s="15"/>
      <c r="Y19" s="15"/>
      <c r="Z19" s="14"/>
      <c r="AB19" s="17"/>
      <c r="AC19" s="18"/>
      <c r="AD19" s="19"/>
      <c r="AE19" s="20"/>
    </row>
    <row r="20" spans="1:31">
      <c r="A20" s="6">
        <v>16.593310000000002</v>
      </c>
      <c r="B20" s="7">
        <v>82.683450000000008</v>
      </c>
      <c r="C20" s="7">
        <v>-1268</v>
      </c>
      <c r="D20" s="8" t="s">
        <v>26</v>
      </c>
      <c r="E20" s="9" t="s">
        <v>56</v>
      </c>
      <c r="F20" s="6">
        <v>4.32</v>
      </c>
      <c r="G20" s="6">
        <v>66.234999999999999</v>
      </c>
      <c r="H20" s="22">
        <v>1.5183101293575969</v>
      </c>
      <c r="I20" s="23">
        <v>-18.320549476186098</v>
      </c>
      <c r="J20" s="12">
        <v>0.71466796731629167</v>
      </c>
      <c r="K20" s="12">
        <v>6.9302777278398842E-3</v>
      </c>
      <c r="L20" s="13">
        <v>2698.5588692352571</v>
      </c>
      <c r="M20" s="13">
        <v>77.896884441421264</v>
      </c>
      <c r="N20" s="14">
        <f t="shared" si="0"/>
        <v>-290.84504747827043</v>
      </c>
      <c r="O20" s="35">
        <v>0.22923078876086617</v>
      </c>
      <c r="P20" s="38">
        <v>511.77593315168872</v>
      </c>
      <c r="Q20" s="35">
        <v>7.7266691802172378</v>
      </c>
      <c r="R20" s="38">
        <v>-176.8486080938988</v>
      </c>
      <c r="S20" s="6">
        <v>1320</v>
      </c>
      <c r="T20" s="23"/>
      <c r="U20" s="23"/>
      <c r="V20" s="23"/>
      <c r="W20" s="14"/>
      <c r="X20" s="15"/>
      <c r="Y20" s="15"/>
      <c r="Z20" s="14"/>
      <c r="AB20" s="17"/>
      <c r="AC20" s="18"/>
      <c r="AD20" s="19"/>
      <c r="AE20" s="20"/>
    </row>
    <row r="21" spans="1:31">
      <c r="A21" s="6">
        <v>16.593310000000002</v>
      </c>
      <c r="B21" s="7">
        <v>82.683450000000008</v>
      </c>
      <c r="C21" s="7">
        <v>-1268</v>
      </c>
      <c r="D21" s="8" t="s">
        <v>27</v>
      </c>
      <c r="E21" s="9" t="s">
        <v>56</v>
      </c>
      <c r="F21" s="6">
        <v>4.2300000000000004</v>
      </c>
      <c r="G21" s="6">
        <v>64.847999999999999</v>
      </c>
      <c r="H21" s="10">
        <v>1.6199310522585217</v>
      </c>
      <c r="I21" s="11">
        <v>-18.609050478141</v>
      </c>
      <c r="J21" s="12">
        <v>0.70378345822023258</v>
      </c>
      <c r="K21" s="12">
        <v>6.7616310968641319E-3</v>
      </c>
      <c r="L21" s="13">
        <v>2821.84285429191</v>
      </c>
      <c r="M21" s="13">
        <v>77.176696219353317</v>
      </c>
      <c r="N21" s="14">
        <f t="shared" si="0"/>
        <v>-301.64559246452973</v>
      </c>
      <c r="O21" s="35">
        <v>0.24980431967963879</v>
      </c>
      <c r="P21" s="38">
        <v>208.78093592293149</v>
      </c>
      <c r="Q21" s="35">
        <v>3.2195431767044704</v>
      </c>
      <c r="R21" s="38">
        <v>-176.68151362825967</v>
      </c>
      <c r="S21" s="6">
        <v>1390</v>
      </c>
      <c r="T21" s="11"/>
      <c r="U21" s="11"/>
      <c r="V21" s="11"/>
      <c r="W21" s="14"/>
      <c r="X21" s="15"/>
      <c r="Y21" s="15"/>
      <c r="Z21" s="14"/>
      <c r="AB21" s="17"/>
      <c r="AC21" s="18"/>
      <c r="AD21" s="19"/>
      <c r="AE21" s="20"/>
    </row>
    <row r="22" spans="1:31">
      <c r="A22" s="6">
        <v>16.593310000000002</v>
      </c>
      <c r="B22" s="7">
        <v>82.683450000000008</v>
      </c>
      <c r="C22" s="7">
        <v>-1268</v>
      </c>
      <c r="D22" s="8" t="s">
        <v>28</v>
      </c>
      <c r="E22" s="9" t="s">
        <v>56</v>
      </c>
      <c r="F22" s="6">
        <v>4.18</v>
      </c>
      <c r="G22" s="6">
        <v>66.820999999999998</v>
      </c>
      <c r="H22" s="22">
        <v>1.5831626149503779</v>
      </c>
      <c r="I22" s="23">
        <v>-18.465381446935101</v>
      </c>
      <c r="J22" s="12">
        <v>0.70768448354057267</v>
      </c>
      <c r="K22" s="12">
        <v>6.9103362746991163E-3</v>
      </c>
      <c r="L22" s="13">
        <v>2777.4398231801019</v>
      </c>
      <c r="M22" s="13">
        <v>78.439221344983949</v>
      </c>
      <c r="N22" s="14">
        <f t="shared" si="0"/>
        <v>-297.77466001428957</v>
      </c>
      <c r="O22" s="35">
        <v>0.23692590876376857</v>
      </c>
      <c r="P22" s="38">
        <v>141.69548747452825</v>
      </c>
      <c r="Q22" s="35">
        <v>2.1205233006768567</v>
      </c>
      <c r="R22" s="38">
        <v>-171.36008272490909</v>
      </c>
      <c r="S22" s="6">
        <v>1430</v>
      </c>
      <c r="T22" s="23"/>
      <c r="U22" s="23"/>
      <c r="V22" s="23"/>
      <c r="W22" s="14"/>
      <c r="X22" s="15"/>
      <c r="Y22" s="15"/>
      <c r="Z22" s="14"/>
      <c r="AB22" s="17"/>
      <c r="AC22" s="18"/>
      <c r="AD22" s="19"/>
      <c r="AE22" s="20"/>
    </row>
    <row r="23" spans="1:31">
      <c r="A23" s="6">
        <v>16.593310000000002</v>
      </c>
      <c r="B23" s="7">
        <v>82.683450000000008</v>
      </c>
      <c r="C23" s="7">
        <v>-1268</v>
      </c>
      <c r="D23" s="27" t="s">
        <v>29</v>
      </c>
      <c r="E23" s="9" t="s">
        <v>56</v>
      </c>
      <c r="F23" s="6">
        <v>4.2</v>
      </c>
      <c r="G23" s="6">
        <v>67.141000000000005</v>
      </c>
      <c r="H23" s="10">
        <v>1.6386098981077146</v>
      </c>
      <c r="I23" s="11">
        <v>-18.405429888011298</v>
      </c>
      <c r="J23" s="12">
        <v>0.70150193727266819</v>
      </c>
      <c r="K23" s="12">
        <v>6.6911523870882084E-3</v>
      </c>
      <c r="L23" s="13">
        <v>2847.9262464246294</v>
      </c>
      <c r="M23" s="13">
        <v>76.620646421703455</v>
      </c>
      <c r="N23" s="14">
        <f t="shared" si="0"/>
        <v>-303.90951354850262</v>
      </c>
      <c r="O23" s="35">
        <v>0.24405503315525753</v>
      </c>
      <c r="P23" s="38">
        <v>152.26524695365623</v>
      </c>
      <c r="Q23" s="35">
        <v>2.2678430013502364</v>
      </c>
      <c r="R23" s="38">
        <v>-179.20172487604069</v>
      </c>
      <c r="S23" s="6">
        <v>1590</v>
      </c>
      <c r="T23" s="11"/>
      <c r="U23" s="11"/>
      <c r="V23" s="11"/>
      <c r="W23" s="14"/>
      <c r="X23" s="15"/>
      <c r="Y23" s="15"/>
      <c r="Z23" s="14"/>
      <c r="AB23" s="17"/>
      <c r="AC23" s="18"/>
      <c r="AD23" s="19"/>
      <c r="AE23" s="20"/>
    </row>
    <row r="24" spans="1:31">
      <c r="A24" s="6">
        <v>16.593310000000002</v>
      </c>
      <c r="B24" s="7">
        <v>82.683450000000008</v>
      </c>
      <c r="C24" s="7">
        <v>-1268</v>
      </c>
      <c r="D24" s="28" t="s">
        <v>30</v>
      </c>
      <c r="E24" s="9" t="s">
        <v>56</v>
      </c>
      <c r="F24" s="6">
        <v>4.54</v>
      </c>
      <c r="G24" s="6">
        <v>63.481000000000002</v>
      </c>
      <c r="H24" s="10">
        <v>1.7273244878247165</v>
      </c>
      <c r="I24" s="11">
        <v>-18.775260262790798</v>
      </c>
      <c r="J24" s="12">
        <v>0.67648739588456297</v>
      </c>
      <c r="K24" s="12">
        <v>6.549961323127477E-3</v>
      </c>
      <c r="L24" s="13">
        <v>3139.6005445611049</v>
      </c>
      <c r="M24" s="13">
        <v>77.777287282857159</v>
      </c>
      <c r="N24" s="14">
        <f t="shared" si="0"/>
        <v>-328.73109045091854</v>
      </c>
      <c r="O24" s="35">
        <v>0.27210102043520368</v>
      </c>
      <c r="P24" s="38">
        <v>190.24589859621435</v>
      </c>
      <c r="Q24" s="35">
        <v>2.9968951118636182</v>
      </c>
      <c r="R24" s="38">
        <v>-164.09410920563795</v>
      </c>
      <c r="S24" s="6">
        <v>1709</v>
      </c>
      <c r="T24" s="11"/>
      <c r="U24" s="11"/>
      <c r="V24" s="11"/>
      <c r="W24" s="14"/>
      <c r="X24" s="15"/>
      <c r="Y24" s="15"/>
      <c r="Z24" s="14"/>
      <c r="AB24" s="17"/>
      <c r="AC24" s="18"/>
      <c r="AD24" s="19"/>
      <c r="AE24" s="20"/>
    </row>
    <row r="25" spans="1:31">
      <c r="A25" s="6">
        <v>16.593310000000002</v>
      </c>
      <c r="B25" s="7">
        <v>82.683450000000008</v>
      </c>
      <c r="C25" s="7">
        <v>-1268</v>
      </c>
      <c r="D25" s="8" t="s">
        <v>31</v>
      </c>
      <c r="E25" s="9" t="s">
        <v>56</v>
      </c>
      <c r="F25" s="6">
        <v>4.1100000000000003</v>
      </c>
      <c r="G25" s="6">
        <v>63.725000000000001</v>
      </c>
      <c r="H25" s="10">
        <v>1.7428660555131146</v>
      </c>
      <c r="I25" s="11">
        <v>-18.625772570658398</v>
      </c>
      <c r="J25" s="12">
        <v>0.65501204908579647</v>
      </c>
      <c r="K25" s="12">
        <v>6.3422133563011294E-3</v>
      </c>
      <c r="L25" s="13">
        <v>3398.7442235056592</v>
      </c>
      <c r="M25" s="13">
        <v>77.779531784763918</v>
      </c>
      <c r="N25" s="14">
        <f t="shared" si="0"/>
        <v>-350.04077443837343</v>
      </c>
      <c r="O25" s="35">
        <v>0.27349800792673434</v>
      </c>
      <c r="P25" s="38">
        <v>188.90592967541082</v>
      </c>
      <c r="Q25" s="35">
        <v>2.9643927763893418</v>
      </c>
      <c r="R25" s="38">
        <v>-181.79975162740868</v>
      </c>
      <c r="S25" s="6">
        <v>1830</v>
      </c>
      <c r="T25" s="11"/>
      <c r="U25" s="11"/>
      <c r="V25" s="11"/>
      <c r="W25" s="14"/>
      <c r="X25" s="15"/>
      <c r="Y25" s="15"/>
      <c r="Z25" s="14"/>
      <c r="AB25" s="17"/>
      <c r="AC25" s="18"/>
      <c r="AD25" s="19"/>
      <c r="AE25" s="20"/>
    </row>
    <row r="26" spans="1:31">
      <c r="A26" s="6">
        <v>16.593310000000002</v>
      </c>
      <c r="B26" s="7">
        <v>82.683450000000008</v>
      </c>
      <c r="C26" s="7">
        <v>-1268</v>
      </c>
      <c r="D26" s="8" t="s">
        <v>32</v>
      </c>
      <c r="E26" s="9" t="s">
        <v>56</v>
      </c>
      <c r="F26" s="6">
        <v>4.82</v>
      </c>
      <c r="G26" s="6">
        <v>67.278999999999996</v>
      </c>
      <c r="H26" s="22">
        <v>1.5</v>
      </c>
      <c r="I26" s="23" t="s">
        <v>65</v>
      </c>
      <c r="J26" s="12">
        <v>0.67346137053247701</v>
      </c>
      <c r="K26" s="12">
        <v>7.1231563296948559E-3</v>
      </c>
      <c r="L26" s="13">
        <v>3175.6135829951386</v>
      </c>
      <c r="M26" s="13">
        <v>84.963726356199572</v>
      </c>
      <c r="N26" s="14">
        <f t="shared" si="0"/>
        <v>-331.73377276358241</v>
      </c>
      <c r="O26" s="35">
        <v>0.2229521841882311</v>
      </c>
      <c r="P26" s="38">
        <v>149.96319020164026</v>
      </c>
      <c r="Q26" s="35">
        <v>2.228974720219389</v>
      </c>
      <c r="R26" s="38">
        <v>-157.35061828107067</v>
      </c>
      <c r="S26" s="6">
        <v>2100</v>
      </c>
      <c r="T26" s="23"/>
      <c r="U26" s="23"/>
      <c r="V26" s="23"/>
      <c r="W26" s="14"/>
      <c r="X26" s="14"/>
      <c r="Y26" s="15"/>
      <c r="Z26" s="14"/>
      <c r="AB26" s="17"/>
      <c r="AC26" s="18"/>
      <c r="AD26" s="19"/>
      <c r="AE26" s="20"/>
    </row>
    <row r="27" spans="1:31">
      <c r="A27" s="6">
        <v>16.593310000000002</v>
      </c>
      <c r="B27" s="7">
        <v>82.683450000000008</v>
      </c>
      <c r="C27" s="7">
        <v>-1268</v>
      </c>
      <c r="D27" s="8" t="s">
        <v>33</v>
      </c>
      <c r="E27" s="9" t="s">
        <v>56</v>
      </c>
      <c r="F27" s="6">
        <v>4.83</v>
      </c>
      <c r="G27" s="6">
        <v>64.741</v>
      </c>
      <c r="H27" s="10">
        <v>1.8772443466079651</v>
      </c>
      <c r="I27" s="11">
        <v>-19.18</v>
      </c>
      <c r="J27" s="12">
        <v>0.65563628003318275</v>
      </c>
      <c r="K27" s="12">
        <v>6.7912065626431943E-3</v>
      </c>
      <c r="L27" s="13">
        <v>3391.0924358101784</v>
      </c>
      <c r="M27" s="13">
        <v>83.206590831385412</v>
      </c>
      <c r="N27" s="14">
        <f t="shared" si="0"/>
        <v>-349.42135886624601</v>
      </c>
      <c r="O27" s="35">
        <v>0.2899622104397469</v>
      </c>
      <c r="P27" s="38">
        <v>111.28294193225669</v>
      </c>
      <c r="Q27" s="35">
        <v>1.7188943935412906</v>
      </c>
      <c r="R27" s="38">
        <v>-155.97072275910995</v>
      </c>
      <c r="S27" s="6">
        <v>2125</v>
      </c>
      <c r="T27" s="11"/>
      <c r="U27" s="11"/>
      <c r="V27" s="11"/>
      <c r="W27" s="14"/>
      <c r="X27" s="14"/>
      <c r="Y27" s="15"/>
      <c r="Z27" s="14"/>
      <c r="AB27" s="17"/>
      <c r="AC27" s="18"/>
      <c r="AD27" s="19"/>
      <c r="AE27" s="20"/>
    </row>
    <row r="28" spans="1:31">
      <c r="A28" s="6">
        <v>16.593310000000002</v>
      </c>
      <c r="B28" s="7">
        <v>82.683450000000008</v>
      </c>
      <c r="C28" s="7">
        <v>-1268</v>
      </c>
      <c r="D28" s="8" t="s">
        <v>34</v>
      </c>
      <c r="E28" s="9" t="s">
        <v>56</v>
      </c>
      <c r="F28" s="6">
        <v>5.05</v>
      </c>
      <c r="G28" s="6">
        <v>62.831000000000003</v>
      </c>
      <c r="H28" s="22">
        <v>1.8123320261437907</v>
      </c>
      <c r="I28" s="23">
        <v>-19.2688834312426</v>
      </c>
      <c r="J28" s="12">
        <v>0.65603976116223772</v>
      </c>
      <c r="K28" s="12">
        <v>7.5157172826636883E-3</v>
      </c>
      <c r="L28" s="13">
        <v>3386.1504622623088</v>
      </c>
      <c r="M28" s="13">
        <v>92.026740225947478</v>
      </c>
      <c r="N28" s="14">
        <f t="shared" si="0"/>
        <v>-349.02099022793578</v>
      </c>
      <c r="O28" s="35">
        <v>0.28844551672642338</v>
      </c>
      <c r="P28" s="38">
        <v>85.364423884306859</v>
      </c>
      <c r="Q28" s="35">
        <v>1.3586354488120014</v>
      </c>
      <c r="R28" s="38">
        <v>-140.42846247301122</v>
      </c>
      <c r="S28" s="6">
        <v>2380</v>
      </c>
      <c r="T28" s="23"/>
      <c r="U28" s="23"/>
      <c r="V28" s="23"/>
      <c r="W28" s="14"/>
      <c r="X28" s="14"/>
      <c r="Y28" s="15"/>
      <c r="Z28" s="14"/>
      <c r="AB28" s="17"/>
      <c r="AC28" s="18"/>
      <c r="AD28" s="19"/>
      <c r="AE28" s="20"/>
    </row>
    <row r="29" spans="1:31">
      <c r="A29" s="6">
        <v>16.593310000000002</v>
      </c>
      <c r="B29" s="7">
        <v>82.683450000000008</v>
      </c>
      <c r="C29" s="7">
        <v>-1268</v>
      </c>
      <c r="D29" s="8" t="s">
        <v>35</v>
      </c>
      <c r="E29" s="9" t="s">
        <v>56</v>
      </c>
      <c r="F29" s="6">
        <v>4.68</v>
      </c>
      <c r="G29" s="24">
        <v>64.712000000000003</v>
      </c>
      <c r="H29" s="22">
        <v>1.8643444319593117</v>
      </c>
      <c r="I29" s="23">
        <v>-19.3</v>
      </c>
      <c r="J29" s="12">
        <v>0.63286451942321542</v>
      </c>
      <c r="K29" s="12">
        <v>6.2686124029267569E-3</v>
      </c>
      <c r="L29" s="13">
        <v>3675.0548763325701</v>
      </c>
      <c r="M29" s="13">
        <v>79.567265875582095</v>
      </c>
      <c r="N29" s="14">
        <f t="shared" si="0"/>
        <v>-372.01745600886591</v>
      </c>
      <c r="O29" s="35">
        <v>0.28809871924207436</v>
      </c>
      <c r="P29" s="38">
        <v>103.66034505390778</v>
      </c>
      <c r="Q29" s="35">
        <v>1.6018720647469986</v>
      </c>
      <c r="R29" s="38">
        <v>-141.48905019979784</v>
      </c>
      <c r="S29" s="6">
        <v>2750</v>
      </c>
      <c r="T29" s="23"/>
      <c r="U29" s="23"/>
      <c r="V29" s="23"/>
      <c r="W29" s="14"/>
      <c r="X29" s="14"/>
      <c r="Y29" s="15"/>
      <c r="Z29" s="14"/>
      <c r="AB29" s="17"/>
      <c r="AC29" s="18"/>
      <c r="AD29" s="19"/>
      <c r="AE29" s="20"/>
    </row>
    <row r="30" spans="1:31">
      <c r="A30" s="6">
        <v>16.593310000000002</v>
      </c>
      <c r="B30" s="7">
        <v>82.683450000000008</v>
      </c>
      <c r="C30" s="7">
        <v>-1268</v>
      </c>
      <c r="D30" s="8" t="s">
        <v>36</v>
      </c>
      <c r="E30" s="9" t="s">
        <v>56</v>
      </c>
      <c r="F30" s="6">
        <v>4.3600000000000003</v>
      </c>
      <c r="G30" s="6">
        <v>65.016000000000005</v>
      </c>
      <c r="H30" s="10">
        <v>1.8622927399454521</v>
      </c>
      <c r="I30" s="11">
        <v>-19.2</v>
      </c>
      <c r="J30" s="12">
        <v>0.61764290206199113</v>
      </c>
      <c r="K30" s="12">
        <v>6.244617492236388E-3</v>
      </c>
      <c r="L30" s="13">
        <v>3870.6237519415008</v>
      </c>
      <c r="M30" s="13">
        <v>81.216103951066515</v>
      </c>
      <c r="N30" s="14">
        <f t="shared" si="0"/>
        <v>-387.12165240602383</v>
      </c>
      <c r="O30" s="35">
        <v>0.28643606803639904</v>
      </c>
      <c r="P30" s="38">
        <v>124.7661546324135</v>
      </c>
      <c r="Q30" s="35">
        <v>1.9190069311002445</v>
      </c>
      <c r="R30" s="38">
        <v>-138.06148125980323</v>
      </c>
      <c r="S30" s="6">
        <v>2790</v>
      </c>
      <c r="T30" s="26"/>
      <c r="U30" s="11"/>
      <c r="V30" s="11"/>
      <c r="W30" s="14"/>
      <c r="X30" s="14"/>
      <c r="Y30" s="15"/>
      <c r="Z30" s="14"/>
      <c r="AB30" s="17"/>
      <c r="AC30" s="18"/>
      <c r="AD30" s="19"/>
      <c r="AE30" s="20"/>
    </row>
    <row r="31" spans="1:31">
      <c r="A31" s="6">
        <v>16.593310000000002</v>
      </c>
      <c r="B31" s="7">
        <v>82.683450000000008</v>
      </c>
      <c r="C31" s="7">
        <v>-1268</v>
      </c>
      <c r="D31" s="8" t="s">
        <v>37</v>
      </c>
      <c r="E31" s="9" t="s">
        <v>56</v>
      </c>
      <c r="F31" s="6">
        <v>4.8099999999999996</v>
      </c>
      <c r="G31" s="24">
        <v>62.47</v>
      </c>
      <c r="H31" s="10">
        <v>1.9242919772029812</v>
      </c>
      <c r="I31" s="11">
        <v>-19.227217282622298</v>
      </c>
      <c r="J31" s="12">
        <v>0.62234869485529154</v>
      </c>
      <c r="K31" s="12">
        <v>6.2520902567637579E-3</v>
      </c>
      <c r="L31" s="13">
        <v>3809.6532311854239</v>
      </c>
      <c r="M31" s="13">
        <v>80.698455251933851</v>
      </c>
      <c r="N31" s="14">
        <f t="shared" si="0"/>
        <v>-382.45216053353715</v>
      </c>
      <c r="O31" s="35">
        <v>0.30803457294749181</v>
      </c>
      <c r="P31" s="38">
        <v>396.12351872188799</v>
      </c>
      <c r="Q31" s="35">
        <v>6.3410199891449937</v>
      </c>
      <c r="R31" s="38">
        <v>-122.48649725874516</v>
      </c>
      <c r="S31" s="6">
        <v>3000</v>
      </c>
      <c r="T31" s="11"/>
      <c r="U31" s="11"/>
      <c r="V31" s="11"/>
      <c r="W31" s="14"/>
      <c r="X31" s="14"/>
      <c r="Y31" s="15"/>
      <c r="Z31" s="14"/>
      <c r="AB31" s="17"/>
      <c r="AC31" s="18"/>
      <c r="AD31" s="19"/>
      <c r="AE31" s="20"/>
    </row>
    <row r="32" spans="1:31">
      <c r="A32" s="6">
        <v>16.593310000000002</v>
      </c>
      <c r="B32" s="7">
        <v>82.683450000000008</v>
      </c>
      <c r="C32" s="7">
        <v>-1268</v>
      </c>
      <c r="D32" s="8" t="s">
        <v>38</v>
      </c>
      <c r="E32" s="9" t="s">
        <v>56</v>
      </c>
      <c r="F32" s="6">
        <v>4.9400000000000004</v>
      </c>
      <c r="G32" s="6">
        <v>56.558999999999997</v>
      </c>
      <c r="H32" s="10">
        <v>1.9631855004805714</v>
      </c>
      <c r="I32" s="11">
        <v>-19.68</v>
      </c>
      <c r="J32" s="12">
        <v>0.61406723251359396</v>
      </c>
      <c r="K32" s="12">
        <v>6.0775948177506072E-3</v>
      </c>
      <c r="L32" s="13">
        <v>3917.2632472605446</v>
      </c>
      <c r="M32" s="13">
        <v>79.504110903625204</v>
      </c>
      <c r="N32" s="14">
        <f t="shared" si="0"/>
        <v>-390.66973890883582</v>
      </c>
      <c r="O32" s="35">
        <v>0.34710399768039946</v>
      </c>
      <c r="P32" s="38">
        <v>138.63334840328821</v>
      </c>
      <c r="Q32" s="35">
        <v>2.4511279973706785</v>
      </c>
      <c r="R32" s="38">
        <v>-109.55888023981275</v>
      </c>
      <c r="S32" s="6">
        <v>3100</v>
      </c>
      <c r="T32" s="11"/>
      <c r="U32" s="11"/>
      <c r="V32" s="11"/>
      <c r="W32" s="14"/>
      <c r="X32" s="14"/>
      <c r="Y32" s="15"/>
      <c r="Z32" s="14"/>
      <c r="AB32" s="17"/>
      <c r="AC32" s="18"/>
      <c r="AD32" s="19"/>
      <c r="AE32" s="20"/>
    </row>
    <row r="33" spans="1:31">
      <c r="A33" s="6">
        <v>16.593310000000002</v>
      </c>
      <c r="B33" s="7">
        <v>82.683450000000008</v>
      </c>
      <c r="C33" s="7">
        <v>-1268</v>
      </c>
      <c r="D33" s="8" t="s">
        <v>39</v>
      </c>
      <c r="E33" s="9" t="s">
        <v>56</v>
      </c>
      <c r="F33" s="6">
        <v>5.14</v>
      </c>
      <c r="G33" s="6">
        <v>59.36</v>
      </c>
      <c r="H33" s="22">
        <v>1.9664888753428833</v>
      </c>
      <c r="I33" s="23">
        <v>-19.350000000000001</v>
      </c>
      <c r="J33" s="12">
        <v>0.61614870918161302</v>
      </c>
      <c r="K33" s="12">
        <v>6.3065927896305872E-3</v>
      </c>
      <c r="L33" s="13">
        <v>3890.0804358393011</v>
      </c>
      <c r="M33" s="13">
        <v>82.22104884849243</v>
      </c>
      <c r="N33" s="14">
        <f t="shared" si="0"/>
        <v>-388.6043189443352</v>
      </c>
      <c r="O33" s="35">
        <v>0.33128181862245337</v>
      </c>
      <c r="P33" s="38">
        <v>82.719694255831513</v>
      </c>
      <c r="Q33" s="35">
        <v>1.3935258466278895</v>
      </c>
      <c r="R33" s="38">
        <v>-117.06146816566398</v>
      </c>
      <c r="S33" s="6">
        <v>3240</v>
      </c>
      <c r="T33" s="23"/>
      <c r="U33" s="23"/>
      <c r="V33" s="23"/>
      <c r="W33" s="14"/>
      <c r="X33" s="14"/>
      <c r="Y33" s="15"/>
      <c r="Z33" s="14"/>
      <c r="AB33" s="17"/>
      <c r="AC33" s="18"/>
      <c r="AD33" s="19"/>
      <c r="AE33" s="20"/>
    </row>
    <row r="34" spans="1:31">
      <c r="A34" s="6">
        <v>16.593310000000002</v>
      </c>
      <c r="B34" s="7">
        <v>82.683450000000008</v>
      </c>
      <c r="C34" s="7">
        <v>-1268</v>
      </c>
      <c r="D34" s="8" t="s">
        <v>40</v>
      </c>
      <c r="E34" s="9" t="s">
        <v>56</v>
      </c>
      <c r="F34" s="6">
        <v>5.0199999999999996</v>
      </c>
      <c r="G34" s="6">
        <v>66.206000000000003</v>
      </c>
      <c r="H34" s="10">
        <v>1.9235383015173764</v>
      </c>
      <c r="I34" s="11">
        <v>-19.88</v>
      </c>
      <c r="J34" s="12">
        <v>0.58393756880011471</v>
      </c>
      <c r="K34" s="12">
        <v>5.9371708385031622E-3</v>
      </c>
      <c r="L34" s="13">
        <v>4321.4025410309441</v>
      </c>
      <c r="M34" s="13">
        <v>81.674576995975656</v>
      </c>
      <c r="N34" s="14">
        <f t="shared" si="0"/>
        <v>-420.56697960994558</v>
      </c>
      <c r="O34" s="35">
        <v>0.29053836533205091</v>
      </c>
      <c r="P34" s="38">
        <v>133.43379258988611</v>
      </c>
      <c r="Q34" s="35">
        <v>2.0154335345721854</v>
      </c>
      <c r="R34" s="38">
        <v>-106.19621035767946</v>
      </c>
      <c r="S34" s="6">
        <v>3650</v>
      </c>
      <c r="T34" s="11"/>
      <c r="U34" s="11"/>
      <c r="V34" s="11"/>
      <c r="W34" s="14"/>
      <c r="X34" s="14"/>
      <c r="Y34" s="15"/>
      <c r="Z34" s="14"/>
      <c r="AB34" s="17"/>
      <c r="AC34" s="18"/>
      <c r="AD34" s="19"/>
      <c r="AE34" s="20"/>
    </row>
    <row r="35" spans="1:31">
      <c r="A35" s="6">
        <v>16.593310000000002</v>
      </c>
      <c r="B35" s="7">
        <v>82.683450000000008</v>
      </c>
      <c r="C35" s="7">
        <v>-1268</v>
      </c>
      <c r="D35" s="8" t="s">
        <v>41</v>
      </c>
      <c r="E35" s="9" t="s">
        <v>56</v>
      </c>
      <c r="F35" s="29">
        <v>4.72</v>
      </c>
      <c r="G35" s="6">
        <v>60.63</v>
      </c>
      <c r="H35" s="10">
        <v>1.9653722851359483</v>
      </c>
      <c r="I35" s="11">
        <v>-19.789883612075901</v>
      </c>
      <c r="J35" s="12">
        <v>0.56582856125008685</v>
      </c>
      <c r="K35" s="12">
        <v>6.467532645470426E-3</v>
      </c>
      <c r="L35" s="13">
        <v>4574.4633053362177</v>
      </c>
      <c r="M35" s="13">
        <v>91.817936781518029</v>
      </c>
      <c r="N35" s="14">
        <f t="shared" si="0"/>
        <v>-438.53629260095607</v>
      </c>
      <c r="O35" s="35">
        <v>0.32415838448555967</v>
      </c>
      <c r="P35" s="38">
        <v>199.30852586759522</v>
      </c>
      <c r="Q35" s="35">
        <v>3.2872921963977437</v>
      </c>
      <c r="R35" s="38">
        <v>-86.457982756625199</v>
      </c>
      <c r="S35" s="6">
        <v>4040</v>
      </c>
      <c r="T35" s="11"/>
      <c r="U35" s="11"/>
      <c r="V35" s="11"/>
      <c r="W35" s="14"/>
      <c r="X35" s="14"/>
      <c r="Y35" s="15"/>
      <c r="Z35" s="14"/>
      <c r="AB35" s="17"/>
      <c r="AC35" s="18"/>
      <c r="AD35" s="19"/>
      <c r="AE35" s="20"/>
    </row>
    <row r="36" spans="1:31">
      <c r="A36" s="6">
        <v>16.593310000000002</v>
      </c>
      <c r="B36" s="7">
        <v>82.683450000000008</v>
      </c>
      <c r="C36" s="7">
        <v>-1268</v>
      </c>
      <c r="D36" s="28" t="s">
        <v>42</v>
      </c>
      <c r="E36" s="9" t="s">
        <v>56</v>
      </c>
      <c r="F36" s="6">
        <v>4.8499999999999996</v>
      </c>
      <c r="G36" s="6">
        <v>61.87</v>
      </c>
      <c r="H36" s="22">
        <v>2.0320336484700623</v>
      </c>
      <c r="I36" s="23">
        <v>-19.719278441127699</v>
      </c>
      <c r="J36" s="12">
        <v>0.53607059854336769</v>
      </c>
      <c r="K36" s="12">
        <v>5.9194390228326441E-3</v>
      </c>
      <c r="L36" s="13">
        <v>5008.4443080028423</v>
      </c>
      <c r="M36" s="13">
        <v>88.701778627851525</v>
      </c>
      <c r="N36" s="14">
        <f t="shared" si="0"/>
        <v>-468.06469963124795</v>
      </c>
      <c r="O36" s="35">
        <v>0.32843601882496565</v>
      </c>
      <c r="P36" s="38">
        <v>131.1887662318037</v>
      </c>
      <c r="Q36" s="35">
        <v>2.1203938295103235</v>
      </c>
      <c r="R36" s="38">
        <v>-83.019907660961792</v>
      </c>
      <c r="S36" s="6">
        <v>4360</v>
      </c>
      <c r="T36" s="23"/>
      <c r="U36" s="23"/>
      <c r="V36" s="23"/>
      <c r="W36" s="14"/>
      <c r="X36" s="14"/>
      <c r="Y36" s="15"/>
      <c r="Z36" s="14"/>
      <c r="AB36" s="17"/>
      <c r="AC36" s="18"/>
      <c r="AD36" s="19"/>
      <c r="AE36" s="20"/>
    </row>
    <row r="37" spans="1:31">
      <c r="A37" s="6">
        <v>16.593310000000002</v>
      </c>
      <c r="B37" s="7">
        <v>82.683450000000008</v>
      </c>
      <c r="C37" s="7">
        <v>-1268</v>
      </c>
      <c r="D37" s="8" t="s">
        <v>43</v>
      </c>
      <c r="E37" s="9" t="s">
        <v>56</v>
      </c>
      <c r="F37" s="6">
        <v>4.33</v>
      </c>
      <c r="G37" s="6">
        <v>68.778000000000006</v>
      </c>
      <c r="H37" s="22">
        <v>2.1450515607580822</v>
      </c>
      <c r="I37" s="23">
        <v>-19.170000000000002</v>
      </c>
      <c r="J37" s="12">
        <v>0.54589192226183259</v>
      </c>
      <c r="K37" s="12">
        <v>6.1023857951968529E-3</v>
      </c>
      <c r="L37" s="13">
        <v>4862.6053680745536</v>
      </c>
      <c r="M37" s="13">
        <v>89.798019431998114</v>
      </c>
      <c r="N37" s="14">
        <f t="shared" si="0"/>
        <v>-458.31913851225346</v>
      </c>
      <c r="O37" s="35">
        <v>0.31188047933322893</v>
      </c>
      <c r="P37" s="38">
        <v>76.823760765782183</v>
      </c>
      <c r="Q37" s="35">
        <v>1.1169816040853495</v>
      </c>
      <c r="R37" s="38">
        <v>-67.112846989236246</v>
      </c>
      <c r="S37" s="6">
        <v>4700</v>
      </c>
      <c r="T37" s="23"/>
      <c r="U37" s="23"/>
      <c r="V37" s="23"/>
      <c r="W37" s="14"/>
      <c r="X37" s="14"/>
      <c r="Y37" s="15"/>
      <c r="Z37" s="14"/>
      <c r="AB37" s="17"/>
      <c r="AC37" s="18"/>
      <c r="AD37" s="19"/>
      <c r="AE37" s="20"/>
    </row>
    <row r="38" spans="1:31">
      <c r="A38" s="6">
        <v>16.593310000000002</v>
      </c>
      <c r="B38" s="7">
        <v>82.683450000000008</v>
      </c>
      <c r="C38" s="7">
        <v>-1268</v>
      </c>
      <c r="D38" s="28" t="s">
        <v>44</v>
      </c>
      <c r="E38" s="21" t="s">
        <v>57</v>
      </c>
      <c r="F38" s="6">
        <v>4.42</v>
      </c>
      <c r="G38" s="6">
        <v>72.423000000000002</v>
      </c>
      <c r="H38" s="22">
        <v>2.084819861129307</v>
      </c>
      <c r="I38" s="23">
        <v>-19.170000000000002</v>
      </c>
      <c r="J38" s="12">
        <v>0.52971609175591505</v>
      </c>
      <c r="K38" s="12">
        <v>6.0636621081175558E-3</v>
      </c>
      <c r="L38" s="13">
        <v>5104.2343719152486</v>
      </c>
      <c r="M38" s="13">
        <v>91.952934201577364</v>
      </c>
      <c r="N38" s="14">
        <f t="shared" si="0"/>
        <v>-474.37018716565791</v>
      </c>
      <c r="O38" s="35">
        <v>0.2878670948634145</v>
      </c>
      <c r="P38" s="38">
        <v>163.07096080392597</v>
      </c>
      <c r="Q38" s="35">
        <v>2.2516460351535557</v>
      </c>
      <c r="R38" s="38">
        <v>-67.161575737473058</v>
      </c>
      <c r="S38" s="6">
        <v>4780</v>
      </c>
      <c r="T38" s="23"/>
      <c r="U38" s="23"/>
      <c r="V38" s="23"/>
      <c r="W38" s="14"/>
      <c r="X38" s="14"/>
      <c r="Y38" s="15"/>
      <c r="Z38" s="14"/>
      <c r="AB38" s="17"/>
      <c r="AC38" s="18"/>
      <c r="AD38" s="19"/>
      <c r="AE38" s="20"/>
    </row>
    <row r="39" spans="1:31">
      <c r="A39" s="6">
        <v>16.593310000000002</v>
      </c>
      <c r="B39" s="7">
        <v>82.683450000000008</v>
      </c>
      <c r="C39" s="7">
        <v>-1268</v>
      </c>
      <c r="D39" s="8" t="s">
        <v>45</v>
      </c>
      <c r="E39" s="21" t="s">
        <v>57</v>
      </c>
      <c r="F39" s="6">
        <v>5.05</v>
      </c>
      <c r="G39" s="6">
        <v>63.014000000000003</v>
      </c>
      <c r="H39" s="10">
        <v>2.0907095079670808</v>
      </c>
      <c r="I39" s="11">
        <v>-19.88</v>
      </c>
      <c r="J39" s="12">
        <v>0.53620658868874271</v>
      </c>
      <c r="K39" s="12">
        <v>5.6466179098675819E-3</v>
      </c>
      <c r="L39" s="13">
        <v>5006.406777424445</v>
      </c>
      <c r="M39" s="13">
        <v>84.592141740375851</v>
      </c>
      <c r="N39" s="14">
        <f t="shared" si="0"/>
        <v>-467.92975852643116</v>
      </c>
      <c r="O39" s="35">
        <v>0.3317849220755833</v>
      </c>
      <c r="P39" s="38">
        <v>138.4378952113301</v>
      </c>
      <c r="Q39" s="35">
        <v>2.1969386995164584</v>
      </c>
      <c r="R39" s="38">
        <v>-42.182325966682697</v>
      </c>
      <c r="S39" s="6">
        <v>4940</v>
      </c>
      <c r="T39" s="11"/>
      <c r="U39" s="11"/>
      <c r="V39" s="11"/>
      <c r="W39" s="14"/>
      <c r="X39" s="14"/>
      <c r="Y39" s="15"/>
      <c r="Z39" s="14"/>
      <c r="AB39" s="17"/>
      <c r="AC39" s="18"/>
      <c r="AD39" s="19"/>
      <c r="AE39" s="20"/>
    </row>
    <row r="40" spans="1:31">
      <c r="A40" s="6">
        <v>16.593310000000002</v>
      </c>
      <c r="B40" s="7">
        <v>82.683450000000008</v>
      </c>
      <c r="C40" s="7">
        <v>-1268</v>
      </c>
      <c r="D40" s="8" t="s">
        <v>46</v>
      </c>
      <c r="E40" s="21" t="s">
        <v>57</v>
      </c>
      <c r="F40" s="6">
        <v>4.9400000000000004</v>
      </c>
      <c r="G40" s="6">
        <v>58.28</v>
      </c>
      <c r="H40" s="22">
        <v>2.0535511982570807</v>
      </c>
      <c r="I40" s="23">
        <v>-20.556630276460101</v>
      </c>
      <c r="J40" s="12">
        <v>0.51852725952052625</v>
      </c>
      <c r="K40" s="12">
        <v>5.6677845922789034E-3</v>
      </c>
      <c r="L40" s="13">
        <v>5275.7259911592346</v>
      </c>
      <c r="M40" s="13">
        <v>87.804244250925251</v>
      </c>
      <c r="N40" s="14">
        <f t="shared" si="0"/>
        <v>-485.47270771440543</v>
      </c>
      <c r="O40" s="35">
        <v>0.35235950553484563</v>
      </c>
      <c r="P40" s="38">
        <v>140.73876739445157</v>
      </c>
      <c r="Q40" s="35">
        <v>2.4148724673035615</v>
      </c>
      <c r="R40" s="38">
        <v>-26.158766596228624</v>
      </c>
      <c r="S40" s="6">
        <v>5300</v>
      </c>
      <c r="T40" s="23"/>
      <c r="U40" s="23"/>
      <c r="V40" s="23"/>
      <c r="W40" s="14"/>
      <c r="X40" s="14"/>
      <c r="Y40" s="15"/>
      <c r="Z40" s="14"/>
      <c r="AB40" s="17"/>
      <c r="AC40" s="18"/>
      <c r="AD40" s="19"/>
      <c r="AE40" s="20"/>
    </row>
    <row r="41" spans="1:31">
      <c r="A41" s="6">
        <v>16.593310000000002</v>
      </c>
      <c r="B41" s="7">
        <v>82.683450000000008</v>
      </c>
      <c r="C41" s="7">
        <v>-1268</v>
      </c>
      <c r="D41" s="8" t="s">
        <v>47</v>
      </c>
      <c r="E41" s="21" t="s">
        <v>57</v>
      </c>
      <c r="F41" s="6">
        <v>5.1100000000000003</v>
      </c>
      <c r="G41" s="6">
        <v>57.838999999999999</v>
      </c>
      <c r="H41" s="22">
        <v>2.0188147765879672</v>
      </c>
      <c r="I41" s="23">
        <v>-20.52</v>
      </c>
      <c r="J41" s="12">
        <v>0.50419189998622316</v>
      </c>
      <c r="K41" s="12">
        <v>5.5135057012361995E-3</v>
      </c>
      <c r="L41" s="13">
        <v>5500.9342970833968</v>
      </c>
      <c r="M41" s="13">
        <v>87.842710748936327</v>
      </c>
      <c r="N41" s="14">
        <f t="shared" si="0"/>
        <v>-499.6974829594829</v>
      </c>
      <c r="O41" s="35">
        <v>0.34904040121509139</v>
      </c>
      <c r="P41" s="38">
        <v>127.91392360448778</v>
      </c>
      <c r="Q41" s="35">
        <v>2.2115514376888914</v>
      </c>
      <c r="R41" s="38">
        <v>-29.944929493505136</v>
      </c>
      <c r="S41" s="6">
        <v>5680</v>
      </c>
      <c r="T41" s="23"/>
      <c r="U41" s="23"/>
      <c r="V41" s="23"/>
      <c r="W41" s="14"/>
      <c r="X41" s="14"/>
      <c r="Y41" s="15"/>
      <c r="Z41" s="14"/>
      <c r="AB41" s="17"/>
      <c r="AC41" s="18"/>
      <c r="AD41" s="19"/>
      <c r="AE41" s="20"/>
    </row>
    <row r="42" spans="1:31">
      <c r="A42" s="6">
        <v>16.593310000000002</v>
      </c>
      <c r="B42" s="7">
        <v>82.683450000000008</v>
      </c>
      <c r="C42" s="7">
        <v>-1268</v>
      </c>
      <c r="D42" s="8" t="s">
        <v>48</v>
      </c>
      <c r="E42" s="21" t="s">
        <v>57</v>
      </c>
      <c r="F42" s="6">
        <v>4.0999999999999996</v>
      </c>
      <c r="G42" s="6">
        <v>59.420999999999999</v>
      </c>
      <c r="H42" s="22">
        <v>1.9794236926360727</v>
      </c>
      <c r="I42" s="23">
        <v>-20.597011414657501</v>
      </c>
      <c r="J42" s="12">
        <v>0.47225341393891451</v>
      </c>
      <c r="K42" s="12">
        <v>5.1547434205153351E-3</v>
      </c>
      <c r="L42" s="13">
        <v>6026.6187264810305</v>
      </c>
      <c r="M42" s="13">
        <v>87.681044036847751</v>
      </c>
      <c r="N42" s="14">
        <f t="shared" si="0"/>
        <v>-531.38959257165357</v>
      </c>
      <c r="O42" s="35">
        <v>0.33311854270982866</v>
      </c>
      <c r="P42" s="38">
        <v>48.732948785018124</v>
      </c>
      <c r="Q42" s="35">
        <v>0.82013006824217238</v>
      </c>
      <c r="R42" s="38">
        <v>-2.7711362573663578</v>
      </c>
      <c r="S42" s="6">
        <v>6280</v>
      </c>
      <c r="T42" s="23"/>
      <c r="U42" s="23"/>
      <c r="V42" s="23"/>
      <c r="W42" s="14"/>
      <c r="X42" s="14"/>
      <c r="Y42" s="15"/>
      <c r="Z42" s="14"/>
      <c r="AB42" s="17"/>
      <c r="AC42" s="18"/>
      <c r="AD42" s="19"/>
      <c r="AE42" s="20"/>
    </row>
    <row r="43" spans="1:31">
      <c r="A43" s="6">
        <v>16.593310000000002</v>
      </c>
      <c r="B43" s="7">
        <v>82.683450000000008</v>
      </c>
      <c r="C43" s="7">
        <v>-1268</v>
      </c>
      <c r="D43" s="8" t="s">
        <v>49</v>
      </c>
      <c r="E43" s="21" t="s">
        <v>57</v>
      </c>
      <c r="F43" s="6">
        <v>4.68</v>
      </c>
      <c r="G43" s="24">
        <v>64.353999999999999</v>
      </c>
      <c r="H43" s="10">
        <v>1.9490253088971565</v>
      </c>
      <c r="I43" s="11">
        <v>-20.429029991526498</v>
      </c>
      <c r="J43" s="12">
        <v>0.47361179457284647</v>
      </c>
      <c r="K43" s="12">
        <v>5.6073053125477541E-3</v>
      </c>
      <c r="L43" s="13">
        <v>6003.5461396062792</v>
      </c>
      <c r="M43" s="13">
        <v>95.105462076678108</v>
      </c>
      <c r="N43" s="14">
        <f t="shared" si="0"/>
        <v>-530.04169061155892</v>
      </c>
      <c r="O43" s="35">
        <v>0.30286001008440139</v>
      </c>
      <c r="P43" s="38">
        <v>73.565397133805476</v>
      </c>
      <c r="Q43" s="35">
        <v>1.1431363572397284</v>
      </c>
      <c r="R43" s="38">
        <v>-8.8803929511431789</v>
      </c>
      <c r="S43" s="6">
        <v>6380</v>
      </c>
      <c r="T43" s="11"/>
      <c r="U43" s="11"/>
      <c r="V43" s="11"/>
      <c r="W43" s="14"/>
      <c r="X43" s="14"/>
      <c r="Y43" s="15"/>
      <c r="Z43" s="14"/>
      <c r="AB43" s="17"/>
      <c r="AC43" s="18"/>
      <c r="AD43" s="19"/>
      <c r="AE43" s="20"/>
    </row>
    <row r="44" spans="1:31">
      <c r="A44" s="6">
        <v>16.593310000000002</v>
      </c>
      <c r="B44" s="7">
        <v>82.683450000000008</v>
      </c>
      <c r="C44" s="7">
        <v>-1268</v>
      </c>
      <c r="D44" s="28" t="s">
        <v>50</v>
      </c>
      <c r="E44" s="21" t="s">
        <v>57</v>
      </c>
      <c r="F44" s="6">
        <v>4.42</v>
      </c>
      <c r="G44" s="24">
        <v>62.058999999999997</v>
      </c>
      <c r="H44" s="10">
        <v>1.9240804485616771</v>
      </c>
      <c r="I44" s="11">
        <v>-20.61</v>
      </c>
      <c r="J44" s="12">
        <v>0.44733065912492626</v>
      </c>
      <c r="K44" s="12">
        <v>5.2102089693429323E-3</v>
      </c>
      <c r="L44" s="13">
        <v>6462.1453750252513</v>
      </c>
      <c r="M44" s="13">
        <v>93.562160739483687</v>
      </c>
      <c r="N44" s="14">
        <f t="shared" si="0"/>
        <v>-556.12009095007386</v>
      </c>
      <c r="O44" s="35">
        <v>0.31004051766249491</v>
      </c>
      <c r="P44" s="38">
        <v>151.0454705435647</v>
      </c>
      <c r="Q44" s="35">
        <v>2.4339011351063458</v>
      </c>
      <c r="R44" s="38">
        <v>16.762230676335975</v>
      </c>
      <c r="S44" s="6">
        <v>7100</v>
      </c>
      <c r="T44" s="11"/>
      <c r="U44" s="11"/>
      <c r="V44" s="11"/>
      <c r="W44" s="14"/>
      <c r="X44" s="14"/>
      <c r="Y44" s="15"/>
      <c r="Z44" s="14"/>
      <c r="AB44" s="17"/>
      <c r="AC44" s="18"/>
      <c r="AD44" s="19"/>
      <c r="AE44" s="20"/>
    </row>
    <row r="45" spans="1:31">
      <c r="A45" s="6">
        <v>16.593310000000002</v>
      </c>
      <c r="B45" s="7">
        <v>82.683450000000008</v>
      </c>
      <c r="C45" s="7">
        <v>-1268</v>
      </c>
      <c r="D45" s="8" t="s">
        <v>51</v>
      </c>
      <c r="E45" s="21" t="s">
        <v>57</v>
      </c>
      <c r="F45" s="6">
        <v>4.6399999999999997</v>
      </c>
      <c r="G45" s="6">
        <v>58.987000000000002</v>
      </c>
      <c r="H45" s="22">
        <v>1.9453948417973945</v>
      </c>
      <c r="I45" s="23">
        <v>-20.82</v>
      </c>
      <c r="J45" s="12">
        <v>0.43091824873944451</v>
      </c>
      <c r="K45" s="12">
        <v>5.1986694768759115E-3</v>
      </c>
      <c r="L45" s="13">
        <v>6762.4133909187558</v>
      </c>
      <c r="M45" s="13">
        <v>96.910556157647093</v>
      </c>
      <c r="N45" s="14">
        <f t="shared" si="0"/>
        <v>-572.40589448397202</v>
      </c>
      <c r="O45" s="35">
        <v>0.32980060721809801</v>
      </c>
      <c r="P45" s="38">
        <v>105.97931952911206</v>
      </c>
      <c r="Q45" s="35">
        <v>1.7966555262873525</v>
      </c>
      <c r="R45" s="38">
        <v>20.572475100918641</v>
      </c>
      <c r="S45" s="6">
        <v>7240</v>
      </c>
      <c r="T45" s="23"/>
      <c r="U45" s="23"/>
      <c r="V45" s="23"/>
      <c r="W45" s="14"/>
      <c r="X45" s="14"/>
      <c r="Y45" s="15"/>
      <c r="Z45" s="14"/>
      <c r="AB45" s="17"/>
      <c r="AC45" s="18"/>
      <c r="AD45" s="19"/>
      <c r="AE45" s="20"/>
    </row>
    <row r="46" spans="1:31">
      <c r="A46" s="6">
        <v>16.593310000000002</v>
      </c>
      <c r="B46" s="7">
        <v>82.683450000000008</v>
      </c>
      <c r="C46" s="7">
        <v>-1268</v>
      </c>
      <c r="D46" s="8" t="s">
        <v>52</v>
      </c>
      <c r="E46" s="21" t="s">
        <v>57</v>
      </c>
      <c r="F46" s="6">
        <v>5.15</v>
      </c>
      <c r="G46" s="6">
        <v>65.271000000000001</v>
      </c>
      <c r="H46" s="22">
        <v>1.79663093270366</v>
      </c>
      <c r="I46" s="23" t="s">
        <v>65</v>
      </c>
      <c r="J46" s="12">
        <v>0.40713499648095414</v>
      </c>
      <c r="K46" s="12">
        <v>2.8614110235841948E-3</v>
      </c>
      <c r="L46" s="13">
        <v>7218.4713320837009</v>
      </c>
      <c r="M46" s="13">
        <v>56.456711342362894</v>
      </c>
      <c r="N46" s="14">
        <f t="shared" si="0"/>
        <v>-596.00568053499239</v>
      </c>
      <c r="O46" s="35">
        <v>0.27525714830532089</v>
      </c>
      <c r="P46" s="38">
        <v>169.96135704887956</v>
      </c>
      <c r="Q46" s="35">
        <v>2.6039337079082525</v>
      </c>
      <c r="R46" s="38">
        <v>38.029846464814334</v>
      </c>
      <c r="S46" s="6">
        <v>7800</v>
      </c>
      <c r="T46" s="23"/>
      <c r="U46" s="23"/>
      <c r="V46" s="14"/>
      <c r="W46" s="14"/>
      <c r="X46" s="14"/>
      <c r="Y46" s="15"/>
      <c r="Z46" s="14"/>
      <c r="AB46" s="17"/>
      <c r="AC46" s="18"/>
      <c r="AD46" s="19"/>
      <c r="AE46" s="20"/>
    </row>
    <row r="47" spans="1:31">
      <c r="A47" s="6">
        <v>16.593310000000002</v>
      </c>
      <c r="B47" s="7">
        <v>82.683450000000008</v>
      </c>
      <c r="C47" s="7">
        <v>-1268</v>
      </c>
      <c r="D47" s="8" t="s">
        <v>53</v>
      </c>
      <c r="E47" s="21" t="s">
        <v>57</v>
      </c>
      <c r="F47" s="6">
        <v>4.54</v>
      </c>
      <c r="G47" s="6">
        <v>63.87</v>
      </c>
      <c r="H47" s="22">
        <v>1.8340549692420565</v>
      </c>
      <c r="I47" s="23" t="s">
        <v>65</v>
      </c>
      <c r="J47" s="12">
        <v>0.41586872819424753</v>
      </c>
      <c r="K47" s="12">
        <v>4.8561788001665537E-3</v>
      </c>
      <c r="L47" s="13">
        <v>7047.9737945438328</v>
      </c>
      <c r="M47" s="13">
        <v>93.802015495648803</v>
      </c>
      <c r="N47" s="14">
        <f t="shared" si="0"/>
        <v>-587.33932163585757</v>
      </c>
      <c r="O47" s="35">
        <v>0.2871543712606946</v>
      </c>
      <c r="P47" s="38">
        <v>158.69321887913128</v>
      </c>
      <c r="Q47" s="35">
        <v>2.4846284465184167</v>
      </c>
      <c r="R47" s="38">
        <v>52.089888553098703</v>
      </c>
      <c r="S47" s="6">
        <v>7900</v>
      </c>
      <c r="T47" s="23"/>
      <c r="U47" s="23"/>
      <c r="V47" s="14"/>
      <c r="W47" s="14"/>
      <c r="X47" s="14"/>
      <c r="Y47" s="15"/>
      <c r="Z47" s="14"/>
      <c r="AB47" s="17"/>
      <c r="AC47" s="18"/>
      <c r="AD47" s="19"/>
      <c r="AE47" s="20"/>
    </row>
    <row r="48" spans="1:31">
      <c r="A48" s="6">
        <v>16.593310000000002</v>
      </c>
      <c r="B48" s="7">
        <v>82.683450000000008</v>
      </c>
      <c r="C48" s="7">
        <v>-1268</v>
      </c>
      <c r="D48" s="8" t="s">
        <v>54</v>
      </c>
      <c r="E48" s="21" t="s">
        <v>57</v>
      </c>
      <c r="F48" s="6">
        <v>4.9000000000000004</v>
      </c>
      <c r="G48" s="6">
        <v>63.277999999999999</v>
      </c>
      <c r="H48" s="10">
        <v>1.6366617420744842</v>
      </c>
      <c r="I48" s="23" t="s">
        <v>65</v>
      </c>
      <c r="J48" s="12">
        <v>0.35606668314309731</v>
      </c>
      <c r="K48" s="12">
        <v>4.7050804348551904E-3</v>
      </c>
      <c r="L48" s="13">
        <v>8295.0986295852217</v>
      </c>
      <c r="M48" s="13">
        <v>106.14742881065676</v>
      </c>
      <c r="N48" s="14">
        <f t="shared" si="0"/>
        <v>-646.68004818080681</v>
      </c>
      <c r="O48" s="35">
        <v>0.25864625020931198</v>
      </c>
      <c r="P48" s="38">
        <v>208.44883672161828</v>
      </c>
      <c r="Q48" s="35">
        <v>3.2941754910335073</v>
      </c>
      <c r="R48" s="38">
        <v>-21.502781448216268</v>
      </c>
      <c r="S48" s="6">
        <v>8400</v>
      </c>
      <c r="T48" s="11"/>
      <c r="U48" s="11"/>
      <c r="V48" s="14"/>
      <c r="W48" s="14"/>
      <c r="X48" s="14"/>
      <c r="Y48" s="15"/>
      <c r="Z48" s="14"/>
      <c r="AB48" s="17"/>
      <c r="AC48" s="18"/>
      <c r="AD48" s="19"/>
      <c r="AE48" s="20"/>
    </row>
    <row r="49" spans="1:27">
      <c r="A49" s="6"/>
      <c r="B49" s="7"/>
      <c r="C49" s="7"/>
      <c r="D49" s="8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40"/>
      <c r="S49" s="30"/>
      <c r="T49" s="31"/>
      <c r="U49" s="31"/>
      <c r="V49" s="2"/>
      <c r="W49" s="2"/>
      <c r="X49" s="2"/>
      <c r="Y49" s="2"/>
      <c r="AA49" s="17"/>
    </row>
    <row r="50" spans="1:27">
      <c r="A50" s="6"/>
      <c r="B50" s="7"/>
      <c r="C50" s="7"/>
      <c r="D50" s="8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1"/>
      <c r="U50" s="31"/>
      <c r="V50" s="2"/>
      <c r="W50" s="2"/>
      <c r="X50" s="2"/>
      <c r="Y50" s="2"/>
      <c r="AA50" s="17"/>
    </row>
    <row r="51" spans="1:27">
      <c r="A51" s="6"/>
      <c r="B51" s="7"/>
      <c r="C51" s="7"/>
      <c r="D51" s="8"/>
      <c r="E51" s="30" t="s">
        <v>69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1"/>
      <c r="U51" s="31"/>
      <c r="V51" s="2"/>
      <c r="W51" s="2"/>
      <c r="X51" s="2"/>
      <c r="Y51" s="2"/>
      <c r="AA51" s="17"/>
    </row>
    <row r="52" spans="1:27">
      <c r="A52" s="6"/>
      <c r="B52" s="7"/>
      <c r="C52" s="7"/>
      <c r="D52" s="8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1"/>
      <c r="U52" s="31"/>
      <c r="V52" s="2"/>
      <c r="W52" s="2"/>
      <c r="X52" s="2"/>
      <c r="Y52" s="2"/>
      <c r="AA52" s="17"/>
    </row>
    <row r="53" spans="1:27">
      <c r="A53" s="6"/>
      <c r="B53" s="7"/>
      <c r="C53" s="7"/>
      <c r="D53" s="8"/>
      <c r="E53" s="30"/>
      <c r="F53" s="9"/>
      <c r="G53" s="9"/>
      <c r="H53" s="16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2"/>
      <c r="W53" s="2"/>
      <c r="X53" s="2"/>
      <c r="Y53" s="2"/>
      <c r="AA53" s="17"/>
    </row>
    <row r="54" spans="1:27">
      <c r="A54" s="6"/>
      <c r="B54" s="7"/>
      <c r="C54" s="7"/>
      <c r="D54" s="8"/>
      <c r="E54" s="30"/>
      <c r="F54" s="9"/>
      <c r="G54" s="9"/>
      <c r="H54" s="16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2"/>
      <c r="W54" s="2"/>
      <c r="X54" s="2"/>
      <c r="Y54" s="2"/>
      <c r="AA54" s="17"/>
    </row>
    <row r="55" spans="1:27">
      <c r="A55" s="6"/>
      <c r="B55" s="7"/>
      <c r="C55" s="7"/>
      <c r="D55" s="8"/>
      <c r="E55" s="30"/>
      <c r="F55" s="9"/>
      <c r="G55" s="9"/>
      <c r="H55" s="16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2"/>
      <c r="W55" s="2"/>
      <c r="X55" s="2"/>
      <c r="Y55" s="2"/>
      <c r="AA55" s="17"/>
    </row>
    <row r="56" spans="1:27">
      <c r="A56" s="6"/>
      <c r="B56" s="7"/>
      <c r="C56" s="7"/>
      <c r="D56" s="8"/>
      <c r="E56" s="30"/>
      <c r="F56" s="9"/>
      <c r="G56" s="9"/>
      <c r="H56" s="16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2"/>
      <c r="W56" s="2"/>
      <c r="X56" s="2"/>
      <c r="Y56" s="2"/>
      <c r="AA56" s="17"/>
    </row>
    <row r="57" spans="1:27">
      <c r="A57" s="6"/>
      <c r="B57" s="7"/>
      <c r="C57" s="7"/>
      <c r="D57" s="8"/>
      <c r="E57" s="30"/>
      <c r="F57" s="9"/>
      <c r="G57" s="9"/>
      <c r="H57" s="16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2"/>
      <c r="W57" s="2"/>
      <c r="X57" s="2"/>
      <c r="Y57" s="2"/>
      <c r="AA57" s="17"/>
    </row>
    <row r="58" spans="1:27">
      <c r="A58" s="6"/>
      <c r="B58" s="7"/>
      <c r="C58" s="7"/>
      <c r="D58" s="8"/>
      <c r="E58" s="30"/>
      <c r="F58" s="9"/>
      <c r="G58" s="9"/>
      <c r="H58" s="16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2"/>
      <c r="W58" s="2"/>
      <c r="X58" s="2"/>
      <c r="Y58" s="2"/>
      <c r="AA58" s="17"/>
    </row>
    <row r="59" spans="1:27">
      <c r="A59" s="6"/>
      <c r="B59" s="7"/>
      <c r="C59" s="7"/>
      <c r="D59" s="8"/>
      <c r="E59" s="30"/>
      <c r="F59" s="9"/>
      <c r="G59" s="9"/>
      <c r="H59" s="16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2"/>
      <c r="W59" s="2"/>
      <c r="X59" s="2"/>
      <c r="Y59" s="2"/>
      <c r="AA59" s="17"/>
    </row>
    <row r="60" spans="1:27">
      <c r="A60" s="6"/>
      <c r="B60" s="7"/>
      <c r="C60" s="7"/>
      <c r="D60" s="8"/>
      <c r="E60" s="30"/>
      <c r="F60" s="9"/>
      <c r="G60" s="9"/>
      <c r="H60" s="16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2"/>
      <c r="W60" s="2"/>
      <c r="X60" s="2"/>
      <c r="Y60" s="2"/>
      <c r="AA60" s="17"/>
    </row>
    <row r="61" spans="1:27">
      <c r="A61"/>
      <c r="B61" s="32"/>
      <c r="C61" s="32"/>
      <c r="D61" s="32"/>
      <c r="E61" s="33"/>
      <c r="F61" s="33"/>
      <c r="G61" s="33"/>
      <c r="H61" s="16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2"/>
      <c r="W61" s="2"/>
      <c r="X61" s="2"/>
      <c r="Y61" s="2"/>
    </row>
    <row r="62" spans="1:27">
      <c r="A62"/>
      <c r="B62" s="32"/>
      <c r="C62" s="32"/>
      <c r="D62" s="32"/>
      <c r="E62" s="33"/>
      <c r="F62" s="33"/>
      <c r="G62" s="33"/>
      <c r="H62" s="16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2"/>
      <c r="W62" s="2"/>
      <c r="X62" s="2"/>
      <c r="Y62" s="2"/>
    </row>
    <row r="63" spans="1:27">
      <c r="A63"/>
      <c r="B63" s="32"/>
      <c r="C63" s="32"/>
      <c r="D63" s="32"/>
      <c r="E63" s="33"/>
      <c r="F63" s="33"/>
      <c r="G63" s="33"/>
      <c r="H63" s="16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2"/>
      <c r="W63" s="2"/>
      <c r="X63" s="2"/>
      <c r="Y63" s="2"/>
    </row>
    <row r="64" spans="1:27">
      <c r="A64"/>
      <c r="B64" s="32"/>
      <c r="C64" s="32"/>
      <c r="D64" s="32"/>
      <c r="E64" s="33"/>
      <c r="F64" s="33"/>
      <c r="G64" s="33"/>
      <c r="H64" s="16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2"/>
      <c r="W64" s="2"/>
      <c r="X64" s="2"/>
      <c r="Y64" s="2"/>
    </row>
    <row r="65" spans="1:25">
      <c r="A65"/>
      <c r="B65" s="32"/>
      <c r="C65" s="32"/>
      <c r="D65" s="32"/>
      <c r="E65" s="33"/>
      <c r="F65" s="33"/>
      <c r="G65" s="33"/>
      <c r="H65" s="16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2"/>
      <c r="W65" s="2"/>
      <c r="X65" s="2"/>
      <c r="Y65" s="2"/>
    </row>
    <row r="66" spans="1:25">
      <c r="A66"/>
      <c r="B66" s="32"/>
      <c r="C66" s="32"/>
      <c r="D66" s="32"/>
      <c r="E66" s="33"/>
      <c r="F66" s="33"/>
      <c r="G66" s="33"/>
      <c r="H66" s="16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2"/>
      <c r="W66" s="2"/>
      <c r="X66" s="2"/>
      <c r="Y66" s="2"/>
    </row>
    <row r="67" spans="1:25">
      <c r="A67"/>
      <c r="B67" s="32"/>
      <c r="C67" s="32"/>
      <c r="D67" s="32"/>
      <c r="E67" s="33"/>
      <c r="F67" s="33"/>
      <c r="G67" s="33"/>
      <c r="H67" s="16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2"/>
      <c r="W67" s="2"/>
      <c r="X67" s="2"/>
      <c r="Y67" s="2"/>
    </row>
    <row r="68" spans="1:25">
      <c r="A68"/>
      <c r="B68" s="32"/>
      <c r="C68" s="32"/>
      <c r="D68" s="32"/>
      <c r="E68" s="33"/>
      <c r="F68" s="33"/>
      <c r="G68" s="33"/>
      <c r="H68" s="16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2"/>
      <c r="W68" s="2"/>
      <c r="X68" s="2"/>
      <c r="Y68" s="2"/>
    </row>
    <row r="69" spans="1:25">
      <c r="A69"/>
      <c r="B69" s="32"/>
      <c r="C69" s="32"/>
      <c r="D69" s="32"/>
      <c r="E69" s="33"/>
      <c r="F69" s="33"/>
      <c r="G69" s="33"/>
      <c r="H69" s="16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2"/>
      <c r="W69" s="2"/>
      <c r="X69" s="2"/>
      <c r="Y69" s="2"/>
    </row>
    <row r="70" spans="1:25">
      <c r="A70"/>
      <c r="B70" s="32"/>
      <c r="C70" s="32"/>
      <c r="D70" s="32"/>
      <c r="E70" s="33"/>
      <c r="F70" s="33"/>
      <c r="G70" s="33"/>
      <c r="H70" s="16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2"/>
      <c r="W70" s="2"/>
      <c r="X70" s="2"/>
      <c r="Y70" s="2"/>
    </row>
    <row r="71" spans="1:25">
      <c r="A71"/>
      <c r="B71" s="32"/>
      <c r="C71" s="32"/>
      <c r="D71" s="32"/>
      <c r="E71" s="33"/>
      <c r="F71" s="33"/>
      <c r="G71" s="33"/>
      <c r="H71" s="16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2"/>
      <c r="W71" s="2"/>
      <c r="X71" s="2"/>
      <c r="Y71" s="2"/>
    </row>
    <row r="72" spans="1:25">
      <c r="A72"/>
      <c r="B72" s="32"/>
      <c r="C72" s="32"/>
      <c r="D72" s="32"/>
      <c r="E72" s="33"/>
      <c r="F72" s="33"/>
      <c r="G72" s="33"/>
      <c r="H72" s="16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2"/>
      <c r="W72" s="2"/>
      <c r="X72" s="2"/>
      <c r="Y72" s="2"/>
    </row>
    <row r="73" spans="1:25">
      <c r="A73"/>
      <c r="B73" s="32"/>
      <c r="C73" s="32"/>
      <c r="D73" s="32"/>
      <c r="E73" s="33"/>
      <c r="F73" s="33"/>
      <c r="G73" s="33"/>
      <c r="H73" s="16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2"/>
      <c r="W73" s="2"/>
      <c r="X73" s="2"/>
      <c r="Y73" s="2"/>
    </row>
    <row r="74" spans="1:25">
      <c r="A74"/>
      <c r="B74" s="32"/>
      <c r="C74" s="32"/>
      <c r="D74" s="32"/>
      <c r="E74" s="33"/>
      <c r="F74" s="33"/>
      <c r="G74" s="33"/>
      <c r="H74" s="16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2"/>
      <c r="W74" s="2"/>
      <c r="X74" s="2"/>
      <c r="Y74" s="2"/>
    </row>
    <row r="75" spans="1:25">
      <c r="A75"/>
      <c r="B75" s="32"/>
      <c r="C75" s="32"/>
      <c r="D75" s="32"/>
      <c r="E75" s="33"/>
      <c r="F75" s="33"/>
      <c r="G75" s="33"/>
      <c r="H75" s="16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2"/>
      <c r="W75" s="2"/>
      <c r="X75" s="2"/>
      <c r="Y75" s="2"/>
    </row>
    <row r="76" spans="1:25">
      <c r="A76"/>
      <c r="B76" s="32"/>
      <c r="C76" s="32"/>
      <c r="D76" s="32"/>
      <c r="E76" s="33"/>
      <c r="F76" s="33"/>
      <c r="G76" s="33"/>
      <c r="H76" s="16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2"/>
      <c r="W76" s="2"/>
      <c r="X76" s="2"/>
      <c r="Y76" s="2"/>
    </row>
    <row r="77" spans="1:25">
      <c r="A77"/>
      <c r="B77" s="32"/>
      <c r="C77" s="32"/>
      <c r="D77" s="32"/>
      <c r="E77" s="33"/>
      <c r="F77" s="33"/>
      <c r="G77" s="33"/>
      <c r="H77" s="16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2"/>
      <c r="W77" s="2"/>
      <c r="X77" s="2"/>
      <c r="Y77" s="2"/>
    </row>
    <row r="134" spans="22:25">
      <c r="V134" s="34"/>
      <c r="W134" s="34"/>
      <c r="X134" s="34"/>
      <c r="Y134" s="34"/>
    </row>
    <row r="135" spans="22:25">
      <c r="V135" s="34"/>
      <c r="W135" s="34"/>
      <c r="X135" s="34"/>
      <c r="Y135" s="34"/>
    </row>
    <row r="136" spans="22:25">
      <c r="V136" s="34"/>
      <c r="W136" s="34"/>
      <c r="X136" s="34"/>
      <c r="Y136" s="34"/>
    </row>
    <row r="137" spans="22:25">
      <c r="V137" s="34"/>
      <c r="W137" s="34"/>
      <c r="X137" s="34"/>
      <c r="Y137" s="34"/>
    </row>
    <row r="138" spans="22:25">
      <c r="V138" s="34"/>
      <c r="W138" s="34"/>
      <c r="X138" s="34"/>
      <c r="Y138" s="34"/>
    </row>
    <row r="139" spans="22:25">
      <c r="V139" s="34"/>
      <c r="W139" s="34"/>
      <c r="X139" s="34"/>
      <c r="Y139" s="34"/>
    </row>
    <row r="140" spans="22:25">
      <c r="V140" s="34"/>
      <c r="W140" s="34"/>
      <c r="X140" s="34"/>
      <c r="Y140" s="34"/>
    </row>
    <row r="141" spans="22:25">
      <c r="V141" s="34"/>
      <c r="W141" s="34"/>
      <c r="X141" s="34"/>
      <c r="Y141" s="34"/>
    </row>
    <row r="142" spans="22:25">
      <c r="V142" s="34"/>
      <c r="W142" s="34"/>
      <c r="X142" s="34"/>
      <c r="Y142" s="34"/>
    </row>
    <row r="143" spans="22:25">
      <c r="V143" s="34"/>
      <c r="W143" s="34"/>
      <c r="X143" s="34"/>
      <c r="Y143" s="34"/>
    </row>
    <row r="144" spans="22:25">
      <c r="V144" s="34"/>
      <c r="W144" s="34"/>
      <c r="X144" s="34"/>
      <c r="Y144" s="34"/>
    </row>
    <row r="145" spans="22:25">
      <c r="V145" s="34"/>
      <c r="W145" s="34"/>
      <c r="X145" s="34"/>
      <c r="Y145" s="34"/>
    </row>
    <row r="146" spans="22:25">
      <c r="V146" s="34"/>
      <c r="W146" s="34"/>
      <c r="X146" s="34"/>
      <c r="Y146" s="34"/>
    </row>
    <row r="147" spans="22:25">
      <c r="V147" s="34"/>
      <c r="W147" s="34"/>
      <c r="X147" s="34"/>
      <c r="Y147" s="34"/>
    </row>
    <row r="148" spans="22:25">
      <c r="V148" s="34"/>
      <c r="W148" s="34"/>
      <c r="X148" s="34"/>
      <c r="Y148" s="34"/>
    </row>
    <row r="149" spans="22:25">
      <c r="V149" s="34"/>
      <c r="W149" s="34"/>
      <c r="X149" s="34"/>
      <c r="Y149" s="3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 16A</vt:lpstr>
    </vt:vector>
  </TitlesOfParts>
  <Company>ETH Zurich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Muhammed Usman</dc:creator>
  <cp:lastModifiedBy>Muhammed Usman</cp:lastModifiedBy>
  <dcterms:created xsi:type="dcterms:W3CDTF">2017-08-04T19:40:08Z</dcterms:created>
  <dcterms:modified xsi:type="dcterms:W3CDTF">2018-01-12T16:16:12Z</dcterms:modified>
</cp:coreProperties>
</file>